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14115"/>
  </bookViews>
  <sheets>
    <sheet name="Notes" sheetId="7" r:id="rId1"/>
    <sheet name="Data Dictionary" sheetId="6" r:id="rId2"/>
    <sheet name="2012_CityNeedIndex" sheetId="1" r:id="rId3"/>
    <sheet name="2000_CityNeedIndex_Approx" sheetId="4" r:id="rId4"/>
    <sheet name="Comp_0012" sheetId="3" r:id="rId5"/>
  </sheets>
  <externalReferences>
    <externalReference r:id="rId6"/>
    <externalReference r:id="rId7"/>
  </externalReferences>
  <definedNames>
    <definedName name="_xlnm._FilterDatabase" localSheetId="2" hidden="1">'2012_CityNeedIndex'!$A$1:$AD$1</definedName>
    <definedName name="FemaleHeadOfHouseholdAll">[1]CSTRIndexCalc!$M$2:$M$264,[1]CSTRIndexCalc!$M$266:$M$285,[1]CSTRIndexCalc!$M$287:$M$293,[1]CSTRIndexCalc!$M$295,[1]CSTRIndexCalc!$M$297:$M$325,[1]CSTRIndexCalc!$M$327:$M$397</definedName>
    <definedName name="FemaleHeadOfHouseholdPgh">[1]CSTRIndexCalc!$M$266:$M$285,[1]CSTRIndexCalc!$M$287:$M$293,[1]CSTRIndexCalc!$M$295,[1]CSTRIndexCalc!$M$297:$M$325,[1]CSTRIndexCalc!$M$327:$M$397</definedName>
    <definedName name="MaleNotEmployed">[1]CSTRIndexCalc!$N$2:$N$325,[1]CSTRIndexCalc!$N$327:$N$397</definedName>
    <definedName name="MaleNotEmployedPgh">[1]CSTRIndexCalc!$N$265:$N$325,[1]CSTRIndexCalc!$N$327:$N$397</definedName>
    <definedName name="muniname">#REF!</definedName>
    <definedName name="Pop">[2]CSTRIndexCalc!$Q$2:$Q$285,[2]CSTRIndexCalc!$Q$287:$Q$293,[2]CSTRIndexCalc!$Q$295,[2]CSTRIndexCalc!$Q$297:$Q$325,[2]CSTRIndexCalc!$Q$327:$Q$337,[2]CSTRIndexCalc!$Q$339:$Q$353,[2]CSTRIndexCalc!$Q$356,[2]CSTRIndexCalc!$Q$356,[2]CSTRIndexCalc!$Q$355:$Q$396,[2]CSTRIndexCalc!$Q$338,[2]CSTRIndexCalc!$Q$354,[2]CSTRIndexCalc!$Q$265</definedName>
    <definedName name="PopulationNotInSchool">[1]CSTRIndexCalc!$Q$2:$Q$285,[1]CSTRIndexCalc!$Q$287:$Q$293,[1]CSTRIndexCalc!$Q$295,[1]CSTRIndexCalc!$Q$297:$Q$325,[1]CSTRIndexCalc!$Q$327:$Q$337,[1]CSTRIndexCalc!$Q$339:$Q$353,[1]CSTRIndexCalc!$Q$356,[1]CSTRIndexCalc!$Q$356,[1]CSTRIndexCalc!$Q$355:$Q$396,[1]CSTRIndexCalc!$Q$338,[1]CSTRIndexCalc!$Q$354,[1]CSTRIndexCalc!$Q$265</definedName>
    <definedName name="PopulationNotInSchoolPitts">[1]CSTRIndexCalc!$Q$265:$Q$285,[1]CSTRIndexCalc!$Q$287:$Q$293,[1]CSTRIndexCalc!$Q$295,[1]CSTRIndexCalc!$Q$297:$Q$325,[1]CSTRIndexCalc!$Q$327:$Q$337,[1]CSTRIndexCalc!$Q$339:$Q$353,[1]CSTRIndexCalc!$Q$355:$Q$396,[1]CSTRIndexCalc!$Q$354,[1]CSTRIndexCalc!$Q$338,[1]CSTRIndexCalc!$Q$265</definedName>
    <definedName name="PopulationNotinschoolSub">[1]CSTRIndexCalc!$Q$59:$Q$264,[1]CSTRIndexCalc!$Q$2:$Q$58</definedName>
    <definedName name="SumRank_All">[1]CSTRIndexCalc!$Y$2:$Y$293,[1]CSTRIndexCalc!$Y$295,[1]CSTRIndexCalc!$Y$297:$Y$325,[1]CSTRIndexCalc!$Y$327:$Y$397</definedName>
    <definedName name="SumRank_Pgh">[1]CSTRIndexCalc!$AQ$327:$AQ$397,[1]CSTRIndexCalc!$AQ$297:$AQ$325,[1]CSTRIndexCalc!$AQ$295,[1]CSTRIndexCalc!$AQ$265:$AQ$293</definedName>
    <definedName name="tracts">#REF!</definedName>
  </definedNames>
  <calcPr calcId="145621"/>
</workbook>
</file>

<file path=xl/calcChain.xml><?xml version="1.0" encoding="utf-8"?>
<calcChain xmlns="http://schemas.openxmlformats.org/spreadsheetml/2006/main">
  <c r="V17" i="4" l="1"/>
  <c r="X17" i="4" s="1"/>
  <c r="V113" i="4"/>
  <c r="X113" i="4" s="1"/>
  <c r="V16" i="4"/>
  <c r="X16" i="4" s="1"/>
  <c r="V125" i="4"/>
  <c r="X125" i="4" s="1"/>
  <c r="V36" i="4"/>
  <c r="X36" i="4" s="1"/>
  <c r="V52" i="4"/>
  <c r="X52" i="4" s="1"/>
  <c r="V15" i="4"/>
  <c r="X15" i="4" s="1"/>
  <c r="V53" i="4"/>
  <c r="X53" i="4" s="1"/>
  <c r="V12" i="4"/>
  <c r="X12" i="4" s="1"/>
  <c r="V67" i="4"/>
  <c r="X67" i="4" s="1"/>
  <c r="V73" i="4"/>
  <c r="X73" i="4" s="1"/>
  <c r="V72" i="4"/>
  <c r="X72" i="4" s="1"/>
  <c r="V50" i="4"/>
  <c r="X50" i="4" s="1"/>
  <c r="V47" i="4"/>
  <c r="X47" i="4" s="1"/>
  <c r="V2" i="4"/>
  <c r="X2" i="4" s="1"/>
  <c r="V54" i="4"/>
  <c r="X54" i="4" s="1"/>
  <c r="V37" i="4"/>
  <c r="X37" i="4" s="1"/>
  <c r="X49" i="4"/>
  <c r="V49" i="4"/>
  <c r="V105" i="4"/>
  <c r="X105" i="4" s="1"/>
  <c r="V46" i="4"/>
  <c r="X46" i="4" s="1"/>
  <c r="V5" i="4"/>
  <c r="X5" i="4" s="1"/>
  <c r="V110" i="4"/>
  <c r="X110" i="4" s="1"/>
  <c r="V43" i="4"/>
  <c r="X43" i="4" s="1"/>
  <c r="V109" i="4"/>
  <c r="X109" i="4" s="1"/>
  <c r="V93" i="4"/>
  <c r="X93" i="4" s="1"/>
  <c r="V48" i="4"/>
  <c r="X48" i="4" s="1"/>
  <c r="V51" i="4"/>
  <c r="X51" i="4" s="1"/>
  <c r="V108" i="4"/>
  <c r="X108" i="4" s="1"/>
  <c r="V68" i="4"/>
  <c r="X68" i="4" s="1"/>
  <c r="V6" i="4"/>
  <c r="X6" i="4" s="1"/>
  <c r="V74" i="4"/>
  <c r="X74" i="4" s="1"/>
  <c r="V115" i="4"/>
  <c r="X115" i="4" s="1"/>
  <c r="V95" i="4"/>
  <c r="X95" i="4" s="1"/>
  <c r="V79" i="4"/>
  <c r="X79" i="4" s="1"/>
  <c r="V42" i="4"/>
  <c r="X42" i="4" s="1"/>
  <c r="V18" i="4"/>
  <c r="X18" i="4" s="1"/>
  <c r="V102" i="4"/>
  <c r="X102" i="4" s="1"/>
  <c r="V107" i="4"/>
  <c r="X107" i="4" s="1"/>
  <c r="V82" i="4"/>
  <c r="X82" i="4" s="1"/>
  <c r="V44" i="4"/>
  <c r="X44" i="4" s="1"/>
  <c r="V3" i="4"/>
  <c r="X3" i="4" s="1"/>
  <c r="V19" i="4"/>
  <c r="X19" i="4" s="1"/>
  <c r="V100" i="4"/>
  <c r="X100" i="4" s="1"/>
  <c r="V120" i="4"/>
  <c r="X120" i="4" s="1"/>
  <c r="V34" i="4"/>
  <c r="X34" i="4" s="1"/>
  <c r="V31" i="4"/>
  <c r="X31" i="4" s="1"/>
  <c r="V133" i="4"/>
  <c r="X133" i="4" s="1"/>
  <c r="V66" i="4"/>
  <c r="X66" i="4" s="1"/>
  <c r="V122" i="4"/>
  <c r="X122" i="4" s="1"/>
  <c r="X45" i="4"/>
  <c r="V45" i="4"/>
  <c r="V41" i="4"/>
  <c r="X41" i="4" s="1"/>
  <c r="V117" i="4"/>
  <c r="X117" i="4" s="1"/>
  <c r="V11" i="4"/>
  <c r="X11" i="4" s="1"/>
  <c r="V116" i="4"/>
  <c r="X116" i="4" s="1"/>
  <c r="V123" i="4"/>
  <c r="X123" i="4" s="1"/>
  <c r="V25" i="4"/>
  <c r="X25" i="4" s="1"/>
  <c r="V71" i="4"/>
  <c r="X71" i="4" s="1"/>
  <c r="V134" i="4"/>
  <c r="X134" i="4" s="1"/>
  <c r="V30" i="4"/>
  <c r="X30" i="4" s="1"/>
  <c r="V104" i="4"/>
  <c r="X104" i="4" s="1"/>
  <c r="V96" i="4"/>
  <c r="X96" i="4" s="1"/>
  <c r="V106" i="4"/>
  <c r="X106" i="4" s="1"/>
  <c r="V32" i="4"/>
  <c r="X32" i="4" s="1"/>
  <c r="V10" i="4"/>
  <c r="X10" i="4" s="1"/>
  <c r="V9" i="4"/>
  <c r="X9" i="4" s="1"/>
  <c r="V4" i="4"/>
  <c r="X4" i="4" s="1"/>
  <c r="V94" i="4"/>
  <c r="X94" i="4" s="1"/>
  <c r="V13" i="4"/>
  <c r="X13" i="4" s="1"/>
  <c r="V128" i="4"/>
  <c r="X128" i="4" s="1"/>
  <c r="V76" i="4"/>
  <c r="X76" i="4" s="1"/>
  <c r="V119" i="4"/>
  <c r="X119" i="4" s="1"/>
  <c r="V86" i="4"/>
  <c r="X86" i="4" s="1"/>
  <c r="V85" i="4"/>
  <c r="X85" i="4" s="1"/>
  <c r="V97" i="4"/>
  <c r="X97" i="4" s="1"/>
  <c r="V78" i="4"/>
  <c r="X78" i="4" s="1"/>
  <c r="V75" i="4"/>
  <c r="X75" i="4" s="1"/>
  <c r="V131" i="4"/>
  <c r="X131" i="4" s="1"/>
  <c r="V130" i="4"/>
  <c r="X130" i="4" s="1"/>
  <c r="V26" i="4"/>
  <c r="X26" i="4" s="1"/>
  <c r="V29" i="4"/>
  <c r="X29" i="4" s="1"/>
  <c r="V14" i="4"/>
  <c r="X14" i="4" s="1"/>
  <c r="X98" i="4"/>
  <c r="V98" i="4"/>
  <c r="V77" i="4"/>
  <c r="X77" i="4" s="1"/>
  <c r="V28" i="4"/>
  <c r="X28" i="4" s="1"/>
  <c r="V8" i="4"/>
  <c r="X8" i="4" s="1"/>
  <c r="V103" i="4"/>
  <c r="X103" i="4" s="1"/>
  <c r="V132" i="4"/>
  <c r="X132" i="4" s="1"/>
  <c r="V81" i="4"/>
  <c r="X81" i="4" s="1"/>
  <c r="V27" i="4"/>
  <c r="X27" i="4" s="1"/>
  <c r="V111" i="4"/>
  <c r="X111" i="4" s="1"/>
  <c r="V59" i="4"/>
  <c r="X59" i="4" s="1"/>
  <c r="V87" i="4"/>
  <c r="X87" i="4" s="1"/>
  <c r="V91" i="4"/>
  <c r="X91" i="4" s="1"/>
  <c r="V24" i="4"/>
  <c r="X24" i="4" s="1"/>
  <c r="V69" i="4"/>
  <c r="X69" i="4" s="1"/>
  <c r="V84" i="4"/>
  <c r="X84" i="4" s="1"/>
  <c r="V21" i="4"/>
  <c r="X21" i="4" s="1"/>
  <c r="V124" i="4"/>
  <c r="X124" i="4" s="1"/>
  <c r="V90" i="4"/>
  <c r="X90" i="4" s="1"/>
  <c r="V137" i="4"/>
  <c r="X137" i="4" s="1"/>
  <c r="V35" i="4"/>
  <c r="X35" i="4" s="1"/>
  <c r="V101" i="4"/>
  <c r="X101" i="4" s="1"/>
  <c r="V39" i="4"/>
  <c r="X39" i="4" s="1"/>
  <c r="V80" i="4"/>
  <c r="X80" i="4" s="1"/>
  <c r="V129" i="4"/>
  <c r="X129" i="4" s="1"/>
  <c r="V112" i="4"/>
  <c r="X112" i="4" s="1"/>
  <c r="V33" i="4"/>
  <c r="X33" i="4" s="1"/>
  <c r="V56" i="4"/>
  <c r="X56" i="4" s="1"/>
  <c r="V20" i="4"/>
  <c r="X20" i="4" s="1"/>
  <c r="V88" i="4"/>
  <c r="X88" i="4" s="1"/>
  <c r="V139" i="4"/>
  <c r="X139" i="4" s="1"/>
  <c r="V127" i="4"/>
  <c r="X127" i="4" s="1"/>
  <c r="V118" i="4"/>
  <c r="X118" i="4" s="1"/>
  <c r="X121" i="4"/>
  <c r="V121" i="4"/>
  <c r="V135" i="4"/>
  <c r="X135" i="4" s="1"/>
  <c r="V64" i="4"/>
  <c r="X64" i="4" s="1"/>
  <c r="V138" i="4"/>
  <c r="X138" i="4" s="1"/>
  <c r="V114" i="4"/>
  <c r="X114" i="4" s="1"/>
  <c r="V7" i="4"/>
  <c r="X7" i="4" s="1"/>
  <c r="V99" i="4"/>
  <c r="X99" i="4" s="1"/>
  <c r="V89" i="4"/>
  <c r="X89" i="4" s="1"/>
  <c r="V83" i="4"/>
  <c r="X83" i="4" s="1"/>
  <c r="V70" i="4"/>
  <c r="X70" i="4" s="1"/>
  <c r="V126" i="4"/>
  <c r="X126" i="4" s="1"/>
  <c r="V136" i="4"/>
  <c r="X136" i="4" s="1"/>
  <c r="V55" i="4"/>
  <c r="X55" i="4" s="1"/>
  <c r="V22" i="4"/>
  <c r="X22" i="4" s="1"/>
  <c r="V92" i="4"/>
  <c r="X92" i="4" s="1"/>
  <c r="V65" i="4"/>
  <c r="X65" i="4" s="1"/>
  <c r="V23" i="4"/>
  <c r="X23" i="4" s="1"/>
  <c r="V38" i="4"/>
  <c r="X38" i="4" s="1"/>
  <c r="V40" i="4"/>
  <c r="X40" i="4" s="1"/>
  <c r="V61" i="4"/>
  <c r="X61" i="4" s="1"/>
  <c r="V63" i="4"/>
  <c r="X63" i="4" s="1"/>
  <c r="V60" i="4"/>
  <c r="X60" i="4" s="1"/>
  <c r="V57" i="4"/>
  <c r="X57" i="4" s="1"/>
  <c r="V62" i="4"/>
  <c r="X62" i="4" s="1"/>
  <c r="V58" i="4"/>
  <c r="X58" i="4" s="1"/>
</calcChain>
</file>

<file path=xl/sharedStrings.xml><?xml version="1.0" encoding="utf-8"?>
<sst xmlns="http://schemas.openxmlformats.org/spreadsheetml/2006/main" count="1001" uniqueCount="488">
  <si>
    <t>Tract_10</t>
  </si>
  <si>
    <t>TRACTCE10</t>
  </si>
  <si>
    <t>GEOID10</t>
  </si>
  <si>
    <t>NAMELSAD10</t>
  </si>
  <si>
    <t>No_Sales_10-13</t>
  </si>
  <si>
    <t>Weighted_Median_Sales_Price_10-13</t>
  </si>
  <si>
    <t>Homeownership_12</t>
  </si>
  <si>
    <t>Vacant_12</t>
  </si>
  <si>
    <t>Per_Capita_Income_12</t>
  </si>
  <si>
    <t>Poverty_200_12</t>
  </si>
  <si>
    <t>SingleParentHH_12</t>
  </si>
  <si>
    <t>Poverty_12</t>
  </si>
  <si>
    <t>MaleLF_12</t>
  </si>
  <si>
    <t>Diploma_18Plus_12</t>
  </si>
  <si>
    <t>Weighted_Median_Sales_Price_10-13_RANK</t>
  </si>
  <si>
    <t>Homeownership_12_RANK</t>
  </si>
  <si>
    <t>Vacant_12_RANK</t>
  </si>
  <si>
    <t>Per_Capita_Income_12_RANK</t>
  </si>
  <si>
    <t>Poverty_200_12_RANK</t>
  </si>
  <si>
    <t>SingleParentHH_12_RANK</t>
  </si>
  <si>
    <t>Poverty_12_RANK</t>
  </si>
  <si>
    <t>MaleLF_12_RANK</t>
  </si>
  <si>
    <t>Diploma_18Plus_12_RANK</t>
  </si>
  <si>
    <t>Avg_RANK</t>
  </si>
  <si>
    <t>Quantile_RANK</t>
  </si>
  <si>
    <t>QuantileNum_RANK</t>
  </si>
  <si>
    <t>Census Tract 1404</t>
  </si>
  <si>
    <t>POINT BREEZE</t>
  </si>
  <si>
    <t>Tier 1</t>
  </si>
  <si>
    <t>Census Tract 1410</t>
  </si>
  <si>
    <t>REGENT SQUARE</t>
  </si>
  <si>
    <t>Census Tract 1403</t>
  </si>
  <si>
    <t>SQUIRREL HILL NORTH</t>
  </si>
  <si>
    <t>Census Tract 1106</t>
  </si>
  <si>
    <t>HIGHLAND PARK</t>
  </si>
  <si>
    <t>Census Tract 1414</t>
  </si>
  <si>
    <t>SQUIRREL HILL SOUTH</t>
  </si>
  <si>
    <t>Census Tract 1402</t>
  </si>
  <si>
    <t>Census Tract 1406</t>
  </si>
  <si>
    <t>Census Tract 203</t>
  </si>
  <si>
    <t>STRIP DISTRICT</t>
  </si>
  <si>
    <t>Census Tract 1408</t>
  </si>
  <si>
    <t>Census Tract 706</t>
  </si>
  <si>
    <t>SHADYSIDE</t>
  </si>
  <si>
    <t>Census Tract 3103</t>
  </si>
  <si>
    <t>NEW HOMESTEAD</t>
  </si>
  <si>
    <t>Tier 2</t>
  </si>
  <si>
    <t>Census Tract 1903</t>
  </si>
  <si>
    <t>MOUNT WASHINGTON</t>
  </si>
  <si>
    <t>Census Tract 705</t>
  </si>
  <si>
    <t>Census Tract 1411</t>
  </si>
  <si>
    <t>SWISSHELM PARK</t>
  </si>
  <si>
    <t>Census Tract 2023</t>
  </si>
  <si>
    <t>BANKSVILLE</t>
  </si>
  <si>
    <t>Census Tract 1401</t>
  </si>
  <si>
    <t>Census Tract 703</t>
  </si>
  <si>
    <t>Census Tract 1911</t>
  </si>
  <si>
    <t>DUQUESNE HEIGHTS</t>
  </si>
  <si>
    <t>Census Tract 708</t>
  </si>
  <si>
    <t>Census Tract 2708</t>
  </si>
  <si>
    <t>BRIGHTON HEIGHTS</t>
  </si>
  <si>
    <t>Census Tract 3206</t>
  </si>
  <si>
    <t>BROOKLINE</t>
  </si>
  <si>
    <t>Census Tract 1516</t>
  </si>
  <si>
    <t>GREENFIELD</t>
  </si>
  <si>
    <t>Tier 3</t>
  </si>
  <si>
    <t>Census Tract 1413</t>
  </si>
  <si>
    <t>Census Tract 1917</t>
  </si>
  <si>
    <t>Census Tract 2612</t>
  </si>
  <si>
    <t>SUMMER HILL</t>
  </si>
  <si>
    <t>Census Tract 806</t>
  </si>
  <si>
    <t>BLOOMFIELD</t>
  </si>
  <si>
    <t>Census Tract 1609</t>
  </si>
  <si>
    <t>SOUTH SIDE FLATS</t>
  </si>
  <si>
    <t>Census Tract 1517</t>
  </si>
  <si>
    <t>Census Tract 709</t>
  </si>
  <si>
    <t>Census Tract 1018</t>
  </si>
  <si>
    <t>STANTON HEIGHTS</t>
  </si>
  <si>
    <t>Census Tract 902</t>
  </si>
  <si>
    <t>CENTRAL LAWRENCEVILLE</t>
  </si>
  <si>
    <t>Census Tract 1918</t>
  </si>
  <si>
    <t>Census Tract 5631</t>
  </si>
  <si>
    <t>WESTWOOD</t>
  </si>
  <si>
    <t>Census Tract 2701</t>
  </si>
  <si>
    <t>Tier 4</t>
  </si>
  <si>
    <t>Census Tract 1014</t>
  </si>
  <si>
    <t>MORNINGSIDE</t>
  </si>
  <si>
    <t>Census Tract 809</t>
  </si>
  <si>
    <t>Census Tract 802</t>
  </si>
  <si>
    <t>Census Tract 1702</t>
  </si>
  <si>
    <t>Census Tract 3207</t>
  </si>
  <si>
    <t>OVERBROOK</t>
  </si>
  <si>
    <t>Census Tract 1102</t>
  </si>
  <si>
    <t>Census Tract 3102</t>
  </si>
  <si>
    <t>LINCOLN PLACE</t>
  </si>
  <si>
    <t>Census Tract 3204</t>
  </si>
  <si>
    <t>Census Tract 1405</t>
  </si>
  <si>
    <t>POINT BREEZE NORTH</t>
  </si>
  <si>
    <t>Census Tract 1914</t>
  </si>
  <si>
    <t>Census Tract 2815</t>
  </si>
  <si>
    <t>CRAFTON HEIGHTS</t>
  </si>
  <si>
    <t>Census Tract 1919</t>
  </si>
  <si>
    <t>Census Tract 807</t>
  </si>
  <si>
    <t>FRIENDSHIP</t>
  </si>
  <si>
    <t>Census Tract 5628</t>
  </si>
  <si>
    <t>EAST CARNEGIE</t>
  </si>
  <si>
    <t>Census Tract 804</t>
  </si>
  <si>
    <t>Census Tract 404</t>
  </si>
  <si>
    <t>NORTH OAKLAND</t>
  </si>
  <si>
    <t>Tier 5</t>
  </si>
  <si>
    <t>Census Tract 1916</t>
  </si>
  <si>
    <t>BEECHVIEW</t>
  </si>
  <si>
    <t>Census Tract 2607</t>
  </si>
  <si>
    <t>PERRY NORTH</t>
  </si>
  <si>
    <t>Census Tract 1706</t>
  </si>
  <si>
    <t>SOUTH SIDE SLOPES</t>
  </si>
  <si>
    <t>Census Tract 1920</t>
  </si>
  <si>
    <t>Census Tract 2904</t>
  </si>
  <si>
    <t>CARRICK</t>
  </si>
  <si>
    <t>Census Tract 605</t>
  </si>
  <si>
    <t>POLISH HILL</t>
  </si>
  <si>
    <t>Census Tract 5630</t>
  </si>
  <si>
    <t>FAIRYWOOD</t>
  </si>
  <si>
    <t>Census Tract 2206</t>
  </si>
  <si>
    <t>CENTRAL NORTHSIDE</t>
  </si>
  <si>
    <t>Census Tract 1807</t>
  </si>
  <si>
    <t>Census Tract 2406</t>
  </si>
  <si>
    <t>TROY HILL</t>
  </si>
  <si>
    <t>Census Tract 2602</t>
  </si>
  <si>
    <t>Census Tract 5620</t>
  </si>
  <si>
    <t>Census Tract 1005</t>
  </si>
  <si>
    <t>Tier 6</t>
  </si>
  <si>
    <t>Census Tract 2022</t>
  </si>
  <si>
    <t>SHERADEN</t>
  </si>
  <si>
    <t>Census Tract 201</t>
  </si>
  <si>
    <t>GOLDEN TRIANGLE</t>
  </si>
  <si>
    <t>Census Tract 1608</t>
  </si>
  <si>
    <t>Census Tract 2901</t>
  </si>
  <si>
    <t>Census Tract 901</t>
  </si>
  <si>
    <t>Census Tract 2503</t>
  </si>
  <si>
    <t>Census Tract 1915</t>
  </si>
  <si>
    <t>Census Tract 409</t>
  </si>
  <si>
    <t>SOUTH OAKLAND</t>
  </si>
  <si>
    <t>Census Tract 603</t>
  </si>
  <si>
    <t>LOWER LAWRENCEVILLE</t>
  </si>
  <si>
    <t>Census Tract 2902</t>
  </si>
  <si>
    <t>Census Tract 5627</t>
  </si>
  <si>
    <t>ALLEGHENY CENTER</t>
  </si>
  <si>
    <t>Tier 7</t>
  </si>
  <si>
    <t>Census Tract 506</t>
  </si>
  <si>
    <t>UPPER HILL</t>
  </si>
  <si>
    <t>Census Tract 903</t>
  </si>
  <si>
    <t>Census Tract 5629</t>
  </si>
  <si>
    <t>HAYS_HAZELWOOD</t>
  </si>
  <si>
    <t>Census Tract 1011</t>
  </si>
  <si>
    <t>UPPER LAWRENCEVILLE</t>
  </si>
  <si>
    <t>Census Tract 1115</t>
  </si>
  <si>
    <t>EAST LIBERTY</t>
  </si>
  <si>
    <t>Census Tract 5624</t>
  </si>
  <si>
    <t>BELTZHOOVER</t>
  </si>
  <si>
    <t>Census Tract 2703</t>
  </si>
  <si>
    <t>Census Tract 2412</t>
  </si>
  <si>
    <t>SPRING HILL-CITY VIEW</t>
  </si>
  <si>
    <t>Census Tract 2107</t>
  </si>
  <si>
    <t>MANCHESTER</t>
  </si>
  <si>
    <t>Census Tract 103</t>
  </si>
  <si>
    <t>BLUFF</t>
  </si>
  <si>
    <t>Census Tract 406</t>
  </si>
  <si>
    <t>CENTRAL OAKLAND</t>
  </si>
  <si>
    <t>Tier 8</t>
  </si>
  <si>
    <t>Census Tract 2615</t>
  </si>
  <si>
    <t>PERRY SOUTH</t>
  </si>
  <si>
    <t>Census Tract 1017</t>
  </si>
  <si>
    <t>GARFIELD</t>
  </si>
  <si>
    <t>Census Tract 2814</t>
  </si>
  <si>
    <t>Census Tract 5632</t>
  </si>
  <si>
    <t>EAST ALLEGHENY</t>
  </si>
  <si>
    <t>Census Tract 1803</t>
  </si>
  <si>
    <t>ALLENTOWN</t>
  </si>
  <si>
    <t>Census Tract 5626</t>
  </si>
  <si>
    <t>ELLIOTT</t>
  </si>
  <si>
    <t>Census Tract 405</t>
  </si>
  <si>
    <t>Tier 9</t>
  </si>
  <si>
    <t>Census Tract 2704</t>
  </si>
  <si>
    <t>MARSHALL-SHADELAND</t>
  </si>
  <si>
    <t>Census Tract 2620</t>
  </si>
  <si>
    <t>Census Tract 402</t>
  </si>
  <si>
    <t>WEST OAKLAND</t>
  </si>
  <si>
    <t>Census Tract 1113</t>
  </si>
  <si>
    <t>Census Tract 9822</t>
  </si>
  <si>
    <t>Tier 10</t>
  </si>
  <si>
    <t>Census Tract 5617</t>
  </si>
  <si>
    <t>SAINT CLAIR</t>
  </si>
  <si>
    <t>Census Tract 9818</t>
  </si>
  <si>
    <t>LINCOLN-LEMINGTON-BELMAR</t>
  </si>
  <si>
    <t>Census Tract 1203</t>
  </si>
  <si>
    <t>Census Tract 5616</t>
  </si>
  <si>
    <t>ARLINGTON</t>
  </si>
  <si>
    <t>Census Tract 5623</t>
  </si>
  <si>
    <t>GLEN HAZEL</t>
  </si>
  <si>
    <t>Census Tract 2715</t>
  </si>
  <si>
    <t>Census Tract 5619</t>
  </si>
  <si>
    <t>Census Tract 1208</t>
  </si>
  <si>
    <t>LARIMER</t>
  </si>
  <si>
    <t>Census Tract 501</t>
  </si>
  <si>
    <t>MIDDLE HILL</t>
  </si>
  <si>
    <t>Census Tract 3001</t>
  </si>
  <si>
    <t>KNOXVILLE</t>
  </si>
  <si>
    <t>Census Tract 1303</t>
  </si>
  <si>
    <t>HOMEWOOD SOUTH</t>
  </si>
  <si>
    <t>Census Tract 1306</t>
  </si>
  <si>
    <t>EAST HILLS</t>
  </si>
  <si>
    <t>Census Tract 1302</t>
  </si>
  <si>
    <t>HOMEWOOD NORTH</t>
  </si>
  <si>
    <t>Census Tract 1304</t>
  </si>
  <si>
    <t>Census Tract 2614</t>
  </si>
  <si>
    <t>Census Tract 2509</t>
  </si>
  <si>
    <t>FINEVIEW</t>
  </si>
  <si>
    <t>Census Tract 1016</t>
  </si>
  <si>
    <t>Census Tract 5625</t>
  </si>
  <si>
    <t>Census Tract 510</t>
  </si>
  <si>
    <t>TERRACE VILLAGE</t>
  </si>
  <si>
    <t>Census Tract 1204</t>
  </si>
  <si>
    <t>Census Tract 1301</t>
  </si>
  <si>
    <t>Census Tract 1114</t>
  </si>
  <si>
    <t>Census Tract 305</t>
  </si>
  <si>
    <t>CRAWFORD-ROBERTS</t>
  </si>
  <si>
    <t>Census Tract 1207</t>
  </si>
  <si>
    <t>HOMEWOOD WEST</t>
  </si>
  <si>
    <t>Census Tract 2507</t>
  </si>
  <si>
    <t>CALIFORNIA-KIRKBRIDE</t>
  </si>
  <si>
    <t>Census Tract 509</t>
  </si>
  <si>
    <t>BEDFORD DWELLINGS</t>
  </si>
  <si>
    <t>Census Tract 2609</t>
  </si>
  <si>
    <t>NORTHVIEW HEIGHT</t>
  </si>
  <si>
    <t>Census Tract 511</t>
  </si>
  <si>
    <t>Geography</t>
  </si>
  <si>
    <t>Tier_2000</t>
  </si>
  <si>
    <t>Tier_2012</t>
  </si>
  <si>
    <t>Change</t>
  </si>
  <si>
    <t>Category_2012</t>
  </si>
  <si>
    <t>Notes</t>
  </si>
  <si>
    <t>Stabilizing</t>
  </si>
  <si>
    <t>N/A</t>
  </si>
  <si>
    <t/>
  </si>
  <si>
    <t>Emerging Need</t>
  </si>
  <si>
    <t>Id2</t>
  </si>
  <si>
    <t>Population</t>
  </si>
  <si>
    <t>Homeownership_00</t>
  </si>
  <si>
    <t>Vacant_00</t>
  </si>
  <si>
    <t>Per_Capita_Income_00</t>
  </si>
  <si>
    <t>Poverty_200_00</t>
  </si>
  <si>
    <t>SingleParentHH_00</t>
  </si>
  <si>
    <t>Poverty_00</t>
  </si>
  <si>
    <t>MaleLF_00</t>
  </si>
  <si>
    <t>Diploma_18Plus_00</t>
  </si>
  <si>
    <t>Median_Housing_Price_00</t>
  </si>
  <si>
    <t>Census Tract 1404, Allegheny County, Pennsylvania</t>
  </si>
  <si>
    <t>Census Tract 1410, Allegheny County, Pennsylvania</t>
  </si>
  <si>
    <t>Census Tract 1403, Allegheny County, Pennsylvania</t>
  </si>
  <si>
    <t>Census Tract 1406, Allegheny County, Pennsylvania</t>
  </si>
  <si>
    <t>Census Tract 1411, Allegheny County, Pennsylvania</t>
  </si>
  <si>
    <t>Census Tract 1408, Allegheny County, Pennsylvania</t>
  </si>
  <si>
    <t>Census Tract 1106, Allegheny County, Pennsylvania</t>
  </si>
  <si>
    <t>Census Tract 1018, Allegheny County, Pennsylvania</t>
  </si>
  <si>
    <t>Census Tract 708, Allegheny County, Pennsylvania</t>
  </si>
  <si>
    <t>Census Tract 1414, Allegheny County, Pennsylvania</t>
  </si>
  <si>
    <t>Census Tract 2016, Allegheny County, Pennsylvania</t>
  </si>
  <si>
    <t>Census Tract 706, Allegheny County, Pennsylvania</t>
  </si>
  <si>
    <t>Census Tract 1401, Allegheny County, Pennsylvania</t>
  </si>
  <si>
    <t>Census Tract 3103, Allegheny County, Pennsylvania</t>
  </si>
  <si>
    <t>Census Tract 2811, Allegheny County, Pennsylvania</t>
  </si>
  <si>
    <t>Census Tract 1517, Allegheny County, Pennsylvania</t>
  </si>
  <si>
    <t>Census Tract 1903, Allegheny County, Pennsylvania</t>
  </si>
  <si>
    <t>Census Tract 1918, Allegheny County, Pennsylvania</t>
  </si>
  <si>
    <t>Census Tract 2023, Allegheny County, Pennsylvania</t>
  </si>
  <si>
    <t>Census Tract 403, Allegheny County, Pennsylvania</t>
  </si>
  <si>
    <t>Census Tract 2612, Allegheny County, Pennsylvania</t>
  </si>
  <si>
    <t>Census Tract 3206, Allegheny County, Pennsylvania</t>
  </si>
  <si>
    <t>Census Tract 1413, Allegheny County, Pennsylvania</t>
  </si>
  <si>
    <t>Census Tract 3102, Allegheny County, Pennsylvania</t>
  </si>
  <si>
    <t>Census Tract 2708, Allegheny County, Pennsylvania</t>
  </si>
  <si>
    <t>Census Tract 2701, Allegheny County, Pennsylvania</t>
  </si>
  <si>
    <t>Census Tract 2812, Allegheny County, Pennsylvania</t>
  </si>
  <si>
    <t>Census Tract 3207, Allegheny County, Pennsylvania</t>
  </si>
  <si>
    <t>Census Tract 1917, Allegheny County, Pennsylvania</t>
  </si>
  <si>
    <t>Census Tract 703, Allegheny County, Pennsylvania</t>
  </si>
  <si>
    <t>Census Tract 1402, Allegheny County, Pennsylvania</t>
  </si>
  <si>
    <t>Census Tract 1005, Allegheny County, Pennsylvania</t>
  </si>
  <si>
    <t>Census Tract 2607, Allegheny County, Pennsylvania</t>
  </si>
  <si>
    <t>Census Tract 2815, Allegheny County, Pennsylvania</t>
  </si>
  <si>
    <t>Census Tract 1806, Allegheny County, Pennsylvania</t>
  </si>
  <si>
    <t>Census Tract 1102, Allegheny County, Pennsylvania</t>
  </si>
  <si>
    <t>Census Tract 2201, Allegheny County, Pennsylvania</t>
  </si>
  <si>
    <t>Census Tract 1014, Allegheny County, Pennsylvania</t>
  </si>
  <si>
    <t>Census Tract 3204, Allegheny County, Pennsylvania</t>
  </si>
  <si>
    <t>Census Tract 1919, Allegheny County, Pennsylvania</t>
  </si>
  <si>
    <t>Census Tract 2807, Allegheny County, Pennsylvania</t>
  </si>
  <si>
    <t>Census Tract 705, Allegheny County, Pennsylvania</t>
  </si>
  <si>
    <t>Census Tract 1911, Allegheny County, Pennsylvania</t>
  </si>
  <si>
    <t>Census Tract 1516, Allegheny County, Pennsylvania</t>
  </si>
  <si>
    <t>Census Tract 709, Allegheny County, Pennsylvania</t>
  </si>
  <si>
    <t>Census Tract 1920, Allegheny County, Pennsylvania</t>
  </si>
  <si>
    <t>Census Tract 1916, Allegheny County, Pennsylvania</t>
  </si>
  <si>
    <t>Census Tract 1405, Allegheny County, Pennsylvania</t>
  </si>
  <si>
    <t>Census Tract 2602, Allegheny County, Pennsylvania</t>
  </si>
  <si>
    <t>Census Tract 806, Allegheny County, Pennsylvania</t>
  </si>
  <si>
    <t>Census Tract 1807, Allegheny County, Pennsylvania</t>
  </si>
  <si>
    <t>Census Tract 2904, Allegheny County, Pennsylvania</t>
  </si>
  <si>
    <t>Census Tract 2205, Allegheny County, Pennsylvania</t>
  </si>
  <si>
    <t>Census Tract 404, Allegheny County, Pennsylvania</t>
  </si>
  <si>
    <t>Census Tract 807, Allegheny County, Pennsylvania</t>
  </si>
  <si>
    <t>Census Tract 1702, Allegheny County, Pennsylvania</t>
  </si>
  <si>
    <t>Census Tract 2022, Allegheny County, Pennsylvania</t>
  </si>
  <si>
    <t>Census Tract 507, Allegheny County, Pennsylvania</t>
  </si>
  <si>
    <t>Census Tract 809, Allegheny County, Pennsylvania</t>
  </si>
  <si>
    <t>Census Tract 804, Allegheny County, Pennsylvania</t>
  </si>
  <si>
    <t>Census Tract 2901, Allegheny County, Pennsylvania</t>
  </si>
  <si>
    <t>Census Tract 2902, Allegheny County, Pennsylvania</t>
  </si>
  <si>
    <t>Census Tract 1608, Allegheny County, Pennsylvania</t>
  </si>
  <si>
    <t>Census Tract 1706, Allegheny County, Pennsylvania</t>
  </si>
  <si>
    <t>Census Tract 2021, Allegheny County, Pennsylvania</t>
  </si>
  <si>
    <t>Census Tract 1914, Allegheny County, Pennsylvania</t>
  </si>
  <si>
    <t>Census Tract 1915, Allegheny County, Pennsylvania</t>
  </si>
  <si>
    <t>Census Tract 2703, Allegheny County, Pennsylvania</t>
  </si>
  <si>
    <t>Census Tract 1609, Allegheny County, Pennsylvania</t>
  </si>
  <si>
    <t>Census Tract 2814, Allegheny County, Pennsylvania</t>
  </si>
  <si>
    <t>Census Tract 506, Allegheny County, Pennsylvania</t>
  </si>
  <si>
    <t>Census Tract 2018, Allegheny County, Pennsylvania</t>
  </si>
  <si>
    <t>Census Tract 203, Allegheny County, Pennsylvania</t>
  </si>
  <si>
    <t>Census Tract 405, Allegheny County, Pennsylvania</t>
  </si>
  <si>
    <t>Census Tract 406, Allegheny County, Pennsylvania</t>
  </si>
  <si>
    <t>Census Tract 903, Allegheny County, Pennsylvania</t>
  </si>
  <si>
    <t>Census Tract 2406, Allegheny County, Pennsylvania</t>
  </si>
  <si>
    <t>Census Tract 2020, Allegheny County, Pennsylvania</t>
  </si>
  <si>
    <t>Census Tract 2206, Allegheny County, Pennsylvania</t>
  </si>
  <si>
    <t>Census Tract 901, Allegheny County, Pennsylvania</t>
  </si>
  <si>
    <t>Census Tract 3101, Allegheny County, Pennsylvania</t>
  </si>
  <si>
    <t>Census Tract 1603, Allegheny County, Pennsylvania</t>
  </si>
  <si>
    <t>Census Tract 802, Allegheny County, Pennsylvania</t>
  </si>
  <si>
    <t>Census Tract 2805, Allegheny County, Pennsylvania</t>
  </si>
  <si>
    <t>Census Tract 2615, Allegheny County, Pennsylvania</t>
  </si>
  <si>
    <t>Census Tract 409, Allegheny County, Pennsylvania</t>
  </si>
  <si>
    <t>Census Tract 2620, Allegheny County, Pennsylvania</t>
  </si>
  <si>
    <t>Census Tract 1113, Allegheny County, Pennsylvania</t>
  </si>
  <si>
    <t>Census Tract 1202, Allegheny County, Pennsylvania</t>
  </si>
  <si>
    <t>Census Tract 2715, Allegheny County, Pennsylvania</t>
  </si>
  <si>
    <t>Census Tract 1501, Allegheny County, Pennsylvania</t>
  </si>
  <si>
    <t>Census Tract 3001, Allegheny County, Pennsylvania</t>
  </si>
  <si>
    <t>Census Tract 902, Allegheny County, Pennsylvania</t>
  </si>
  <si>
    <t>Census Tract 1011, Allegheny County, Pennsylvania</t>
  </si>
  <si>
    <t>Census Tract 2704, Allegheny County, Pennsylvania</t>
  </si>
  <si>
    <t>Census Tract 2107, Allegheny County, Pennsylvania</t>
  </si>
  <si>
    <t>Census Tract 605, Allegheny County, Pennsylvania</t>
  </si>
  <si>
    <t>Census Tract 201, Allegheny County, Pennsylvania</t>
  </si>
  <si>
    <t>Census Tract 1201, Allegheny County, Pennsylvania</t>
  </si>
  <si>
    <t>Census Tract 1809, Allegheny County, Pennsylvania</t>
  </si>
  <si>
    <t>Census Tract 2412, Allegheny County, Pennsylvania</t>
  </si>
  <si>
    <t>Census Tract 2204, Allegheny County, Pennsylvania</t>
  </si>
  <si>
    <t>Census Tract 603, Allegheny County, Pennsylvania</t>
  </si>
  <si>
    <t>Census Tract 1114, Allegheny County, Pennsylvania</t>
  </si>
  <si>
    <t>Census Tract 1803, Allegheny County, Pennsylvania</t>
  </si>
  <si>
    <t>Census Tract 2019, Allegheny County, Pennsylvania</t>
  </si>
  <si>
    <t>Census Tract 2614, Allegheny County, Pennsylvania</t>
  </si>
  <si>
    <t>Census Tract 1607, Allegheny County, Pennsylvania</t>
  </si>
  <si>
    <t>Census Tract 402, Allegheny County, Pennsylvania</t>
  </si>
  <si>
    <t>Census Tract 1515, Allegheny County, Pennsylvania</t>
  </si>
  <si>
    <t>Census Tract 2503, Allegheny County, Pennsylvania</t>
  </si>
  <si>
    <t>Census Tract 1302, Allegheny County, Pennsylvania</t>
  </si>
  <si>
    <t>Census Tract 1207, Allegheny County, Pennsylvania</t>
  </si>
  <si>
    <t>Census Tract 2017, Allegheny County, Pennsylvania</t>
  </si>
  <si>
    <t>Census Tract 2507, Allegheny County, Pennsylvania</t>
  </si>
  <si>
    <t>Census Tract 1115, Allegheny County, Pennsylvania</t>
  </si>
  <si>
    <t>Census Tract 2509, Allegheny County, Pennsylvania</t>
  </si>
  <si>
    <t>Census Tract 305, Allegheny County, Pennsylvania</t>
  </si>
  <si>
    <t>Census Tract 1203, Allegheny County, Pennsylvania</t>
  </si>
  <si>
    <t>Census Tract 2304, Allegheny County, Pennsylvania</t>
  </si>
  <si>
    <t>Census Tract 1208, Allegheny County, Pennsylvania</t>
  </si>
  <si>
    <t>Census Tract 1017, Allegheny County, Pennsylvania</t>
  </si>
  <si>
    <t>Census Tract 1306, Allegheny County, Pennsylvania</t>
  </si>
  <si>
    <t>Census Tract 103, Allegheny County, Pennsylvania</t>
  </si>
  <si>
    <t>Census Tract 1204, Allegheny County, Pennsylvania</t>
  </si>
  <si>
    <t>Census Tract 1301, Allegheny County, Pennsylvania</t>
  </si>
  <si>
    <t>Census Tract 1604, Allegheny County, Pennsylvania</t>
  </si>
  <si>
    <t>Census Tract 1606, Allegheny County, Pennsylvania</t>
  </si>
  <si>
    <t>Census Tract 1504, Allegheny County, Pennsylvania</t>
  </si>
  <si>
    <t>Census Tract 501, Allegheny County, Pennsylvania</t>
  </si>
  <si>
    <t>Census Tract 1304, Allegheny County, Pennsylvania</t>
  </si>
  <si>
    <t>Census Tract 509, Allegheny County, Pennsylvania</t>
  </si>
  <si>
    <t>Census Tract 1303, Allegheny County, Pennsylvania</t>
  </si>
  <si>
    <t>Census Tract 1016, Allegheny County, Pennsylvania</t>
  </si>
  <si>
    <t>Census Tract 2808, Allegheny County, Pennsylvania</t>
  </si>
  <si>
    <t>Census Tract 510, Allegheny County, Pennsylvania</t>
  </si>
  <si>
    <t>Census Tract 2609, Allegheny County, Pennsylvania</t>
  </si>
  <si>
    <t>Census Tract 511, Allegheny County, Pennsylvania</t>
  </si>
  <si>
    <t>Bachelors_Deg_Higher_25Plus_12</t>
  </si>
  <si>
    <t>Bachelors_Deg_Higher_25Plus_12_RANK</t>
  </si>
  <si>
    <t>POPULATION_12</t>
  </si>
  <si>
    <t>Variable</t>
  </si>
  <si>
    <t>Definition</t>
  </si>
  <si>
    <t>2010_CityNeedIndex</t>
  </si>
  <si>
    <t>2012 US Census tract identifier variable(s)</t>
  </si>
  <si>
    <t>Area (neighborhood) name</t>
  </si>
  <si>
    <t>2012 population estimate</t>
  </si>
  <si>
    <t>Number of residential home sales (2010-13)</t>
  </si>
  <si>
    <t>PNCIS data; Sum total number of residential sales from 2010-2013</t>
  </si>
  <si>
    <t xml:space="preserve">Weighted median sales price </t>
  </si>
  <si>
    <t>PNCIS data; Estimated median residential sales prices for each year (2010-2013), weighted by number of sales that year</t>
  </si>
  <si>
    <t>Percentage of housing units owner-occupied</t>
  </si>
  <si>
    <t>Derived from 2012 American Community Survey, Table B25014</t>
  </si>
  <si>
    <t>Percentage of housing units vacant</t>
  </si>
  <si>
    <t>Derived from 2012 American Community Survey, Table B25002</t>
  </si>
  <si>
    <t>Percentage of population aged 25+ with bachelor's degree or higher</t>
  </si>
  <si>
    <t>Derived from 2012 American Community Survey, Table B15003</t>
  </si>
  <si>
    <t>Per capita income (Total tract income / population)</t>
  </si>
  <si>
    <t>Derived from 2012 American Community Survey, Table B19301</t>
  </si>
  <si>
    <t>Percentage of the population living under 200% of the poverty line</t>
  </si>
  <si>
    <t>Derived from 2012 American Community Survey, Table C17002</t>
  </si>
  <si>
    <t>Percentage of households with children and with single parents</t>
  </si>
  <si>
    <t>Derived from 2012 American Community Survey, Table B11004</t>
  </si>
  <si>
    <t>Percentage of the population living under 100% of the poverty line</t>
  </si>
  <si>
    <t>Percentage of males aged 16-64 unemployed or outside of the labor force</t>
  </si>
  <si>
    <t>Derived from 2012 American Community Survey, Table B23001</t>
  </si>
  <si>
    <t>Percentage of the population aged 18+ with a HS diploma or higher</t>
  </si>
  <si>
    <t>Ranking among all city tracts based on similarly-named variable above</t>
  </si>
  <si>
    <t>Tract's average ranking among the 10 indicators</t>
  </si>
  <si>
    <t>After calculating quantile cutoffs by Avg_RANK, 2012 tier the tract approx. falls into</t>
  </si>
  <si>
    <t>Numeric display of Quantile_RANK variable</t>
  </si>
  <si>
    <t>2000 US Census tract identifier variable(s)</t>
  </si>
  <si>
    <t>Tract median housing price</t>
  </si>
  <si>
    <t>Derived from 2000 Decennial Census, Table H011A</t>
  </si>
  <si>
    <t>Derived from 2000 Decennial Census, Table H003</t>
  </si>
  <si>
    <t>Bachelors_Deg_Higher_25Plus_00</t>
  </si>
  <si>
    <t>Derived from 2000 Decennial Census, Table P037</t>
  </si>
  <si>
    <t>Derived from 2000 Decennial Census, Table P082</t>
  </si>
  <si>
    <t>Derived from 2000 Decennial Census, Table P088</t>
  </si>
  <si>
    <t>Derived from 2000 Decennial Census, Table P010</t>
  </si>
  <si>
    <t>Derived from 2000 Decennial Census, Table PCT035</t>
  </si>
  <si>
    <t>Derived from 2000 Decennial Census, Table PCT025</t>
  </si>
  <si>
    <t>After calculating quantile cutoffs by Avg_RANK, 2000 tier the tract approx. falls into</t>
  </si>
  <si>
    <t>Tract name</t>
  </si>
  <si>
    <t>Tier the tract was placed in for 2000 (if it existed/was ranked then)</t>
  </si>
  <si>
    <t>Tier the tract was placed in for 2012 (if it existed/was ranked then)</t>
  </si>
  <si>
    <t>For tracts that ranked in both 2000 and 2012, the movement and direction in terms of need tiers</t>
  </si>
  <si>
    <t>Categorization of that tract's change from 2000 to 2012, if applicable</t>
  </si>
  <si>
    <t>2000_CityNeedIndex_Approx</t>
  </si>
  <si>
    <t>Comp_0012</t>
  </si>
  <si>
    <t>Sheet</t>
  </si>
  <si>
    <r>
      <t xml:space="preserve">Derived from 2000 Decennial Census, Table H085   </t>
    </r>
    <r>
      <rPr>
        <i/>
        <sz val="10"/>
        <color theme="1"/>
        <rFont val="Segoe UI"/>
        <family val="2"/>
      </rPr>
      <t xml:space="preserve"> (*used as a replacement for PNCIS data, which was unavailable for 2000)</t>
    </r>
  </si>
  <si>
    <t xml:space="preserve"> </t>
  </si>
  <si>
    <t>The Community Need Index was created by the Allegheny County Department of Human Services.</t>
  </si>
  <si>
    <t>Approx_AREA_NAME</t>
  </si>
  <si>
    <t>Approximate neighborhood of US census tract (per ArcGIS overlays)</t>
  </si>
  <si>
    <t>Percentage Population Below 100% of the Poverty Line (2012 ACS)</t>
  </si>
  <si>
    <t>Percentage Population Below 200% of the Poverty Line (2012 ACS)</t>
  </si>
  <si>
    <t>Percentage of Families with Children headed by Single Parents (2012 ACS)</t>
  </si>
  <si>
    <t>Percentage of Males aged 16-64 unemployed or not in the labor force (2012 ACS)</t>
  </si>
  <si>
    <t>Per Capita Income (Total Tract Income / Total Tract Population) (2012 ACS)</t>
  </si>
  <si>
    <t>Percentage of Residential Units Vacant (2012 ACS)</t>
  </si>
  <si>
    <t>Percentage Homeownership among Occupied Housing Units (2012 ACS)</t>
  </si>
  <si>
    <t>Weighted Median Residential Sales Price (2010-13 UCSUR, based on Allegheny County Office of</t>
  </si>
  <si>
    <t>Property Assessments Data)</t>
  </si>
  <si>
    <t>Percentage of Population 25+ with Bachelor’s Degree or Higher (2012 ACS)</t>
  </si>
  <si>
    <t>Percentage of Population 18+ with High School Diploma or Higher (2012 ACS)</t>
  </si>
  <si>
    <t>Variables used to generate this include (for 2012):</t>
  </si>
  <si>
    <t>due to population estimates under 100; 2012 Tract 9809 was omitted due to numerous null core variables.</t>
  </si>
  <si>
    <t>do not precisely align with neighborhood boundaries, so this value is approximated based on the neighborhood that most generally</t>
  </si>
  <si>
    <t>characterizes each tract.</t>
  </si>
  <si>
    <t>Tracts were omitted when data or local population were deemed insufficient for inclusion in the model.</t>
  </si>
  <si>
    <t>Data Dictionary</t>
  </si>
  <si>
    <t>2012_CityNeedIndex</t>
  </si>
  <si>
    <t>File Tabs:</t>
  </si>
  <si>
    <t>This tab provides a full data dictionary for this spreadsheet, including data source(s) when applicable.</t>
  </si>
  <si>
    <t>This tab provides the full dataset for the 2012 Pittsburgh Need index.</t>
  </si>
  <si>
    <t>This tab provides the full dataset for the 2000 Pittsburgh Need index (approximated with some minor variable change(s)).</t>
  </si>
  <si>
    <t>For tracts present in both 2000 and 2012, this tab analyzes changes in status over that period.</t>
  </si>
  <si>
    <t>Source(s)/Note(s)</t>
  </si>
  <si>
    <t>In the Comp_0012 tab, the following categorizations are used:</t>
  </si>
  <si>
    <t>This represents tracts present in both 2000 and 2012 which began in the 4 highest-need tiers (2000) and improved by at least 2 tiers from 2000 to 2012.</t>
  </si>
  <si>
    <t>This represents tracts present in both 2000 and 2012 which worsened by at least 2 tiers from 2000 to 2012 and entered the 5 highest-need tiers (2012).</t>
  </si>
  <si>
    <t>"Quantile_RANK" variables represent the approximate "tier" of need, according to the model.</t>
  </si>
  <si>
    <r>
      <t>This file contains American Community Survey census tract data for the</t>
    </r>
    <r>
      <rPr>
        <b/>
        <sz val="11"/>
        <rFont val="Calibri"/>
        <family val="2"/>
        <scheme val="minor"/>
      </rPr>
      <t xml:space="preserve"> 2012 Pittsburgh Need Index</t>
    </r>
    <r>
      <rPr>
        <sz val="11"/>
        <rFont val="Calibri"/>
        <family val="2"/>
        <scheme val="minor"/>
      </rPr>
      <t xml:space="preserve"> (and a similar 2000 Decennial Census version used for comparison).</t>
    </r>
  </si>
  <si>
    <r>
      <t>The data model underlying the Pittsburgh Need Index is conceptually derived from a prior suburban-focused model, the "</t>
    </r>
    <r>
      <rPr>
        <b/>
        <sz val="11"/>
        <rFont val="Calibri"/>
        <family val="2"/>
        <scheme val="minor"/>
      </rPr>
      <t>Community Need Index</t>
    </r>
    <r>
      <rPr>
        <sz val="11"/>
        <rFont val="Calibri"/>
        <family val="2"/>
        <scheme val="minor"/>
      </rPr>
      <t>", as was introduced</t>
    </r>
  </si>
  <si>
    <r>
      <t>in the August 2014 ACDHS report "</t>
    </r>
    <r>
      <rPr>
        <b/>
        <i/>
        <u/>
        <sz val="11"/>
        <rFont val="Calibri"/>
        <family val="2"/>
        <scheme val="minor"/>
      </rPr>
      <t>Suburban Poverty: Assessing Community Need Outside the Central City</t>
    </r>
    <r>
      <rPr>
        <sz val="11"/>
        <rFont val="Calibri"/>
        <family val="2"/>
        <scheme val="minor"/>
      </rPr>
      <t>," by Megan Good, Kathryn Collins, Ph.D.,
and Erin Dalton.</t>
    </r>
  </si>
  <si>
    <t>For the year 2012, Tracts 9800, 9801, 9803, 9804, 9805, 9806, 9807, 9808, 9810, 9811 and 9812 were omitted</t>
  </si>
  <si>
    <r>
      <rPr>
        <b/>
        <sz val="11"/>
        <color theme="1"/>
        <rFont val="Calibri"/>
        <family val="2"/>
        <scheme val="minor"/>
      </rPr>
      <t>Questions, Comments or Ideas?</t>
    </r>
    <r>
      <rPr>
        <sz val="11"/>
        <color theme="1"/>
        <rFont val="Calibri"/>
        <family val="2"/>
        <scheme val="minor"/>
      </rPr>
      <t xml:space="preserve">  Please contact the Office of Data Analysis, Research and Evaluation at DHS-research@alleghenycounty.us</t>
    </r>
  </si>
  <si>
    <t>The data contained in this file is from the U.S. Census Bureau and the University Center for Social and Urban Research at the University of Pittsburgh.</t>
  </si>
  <si>
    <t>For 2012 Census tracts, the approximate overlapping neighborhood is provided.  Please note that U.S. Census 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</si>
</sst>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color theme="1"/>
      <name val="Segoe UI"/>
      <family val="2"/>
    </font>
    <font>
      <sz val="10"/>
      <color theme="1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0"/>
      <color theme="1"/>
      <name val="Segoe UI"/>
      <family val="2"/>
    </font>
    <font>
      <sz val="10"/>
      <name val="Segoe UI"/>
      <family val="2"/>
    </font>
    <font>
      <b/>
      <sz val="10"/>
      <color rgb="FFFF0000"/>
      <name val="Segoe UI"/>
      <family val="2"/>
    </font>
    <font>
      <sz val="10"/>
      <color rgb="FF00B050"/>
      <name val="Segoe UI"/>
      <family val="2"/>
    </font>
    <font>
      <sz val="10"/>
      <color theme="4" tint="0.79998168889431442"/>
      <name val="Segoe UI"/>
      <family val="2"/>
    </font>
    <font>
      <i/>
      <sz val="10"/>
      <color theme="1"/>
      <name val="Segoe UI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DD7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499C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9D26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1">
    <xf numFmtId="0" fontId="0" fillId="0" borderId="0" xfId="0"/>
    <xf numFmtId="1" fontId="6" fillId="3" borderId="1" xfId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1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1" fontId="6" fillId="3" borderId="2" xfId="1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3" xfId="1" applyNumberFormat="1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" fontId="4" fillId="0" borderId="0" xfId="1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8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" fontId="8" fillId="0" borderId="0" xfId="1" applyNumberFormat="1" applyFont="1" applyFill="1" applyAlignment="1">
      <alignment horizontal="center"/>
    </xf>
    <xf numFmtId="1" fontId="4" fillId="0" borderId="0" xfId="1" applyNumberFormat="1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/>
    <xf numFmtId="0" fontId="4" fillId="5" borderId="0" xfId="0" applyFont="1" applyFill="1" applyAlignment="1">
      <alignment horizontal="center"/>
    </xf>
    <xf numFmtId="1" fontId="4" fillId="5" borderId="0" xfId="0" applyNumberFormat="1" applyFont="1" applyFill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9" fillId="6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" fontId="4" fillId="5" borderId="0" xfId="0" applyNumberFormat="1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1" fontId="4" fillId="7" borderId="0" xfId="0" applyNumberFormat="1" applyFont="1" applyFill="1" applyAlignment="1">
      <alignment horizontal="center"/>
    </xf>
    <xf numFmtId="1" fontId="4" fillId="7" borderId="0" xfId="0" applyNumberFormat="1" applyFont="1" applyFill="1" applyBorder="1" applyAlignment="1">
      <alignment horizontal="center"/>
    </xf>
    <xf numFmtId="1" fontId="10" fillId="8" borderId="0" xfId="0" applyNumberFormat="1" applyFont="1" applyFill="1" applyBorder="1" applyAlignment="1">
      <alignment horizontal="center"/>
    </xf>
    <xf numFmtId="0" fontId="4" fillId="5" borderId="0" xfId="0" applyFont="1" applyFill="1" applyBorder="1"/>
    <xf numFmtId="0" fontId="4" fillId="7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2" fontId="6" fillId="9" borderId="2" xfId="0" applyNumberFormat="1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1" fontId="6" fillId="9" borderId="4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6" fillId="9" borderId="2" xfId="0" applyNumberFormat="1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" fontId="6" fillId="2" borderId="4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2" borderId="6" xfId="0" applyFont="1" applyFill="1" applyBorder="1" applyAlignment="1">
      <alignment horizontal="left" vertical="center"/>
    </xf>
    <xf numFmtId="1" fontId="3" fillId="2" borderId="6" xfId="1" applyNumberFormat="1" applyFont="1" applyFill="1" applyBorder="1" applyAlignment="1">
      <alignment horizontal="left" vertical="center" wrapText="1"/>
    </xf>
    <xf numFmtId="1" fontId="3" fillId="3" borderId="6" xfId="1" applyNumberFormat="1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2" fontId="3" fillId="3" borderId="6" xfId="0" applyNumberFormat="1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1" fontId="3" fillId="4" borderId="6" xfId="1" applyNumberFormat="1" applyFont="1" applyFill="1" applyBorder="1" applyAlignment="1">
      <alignment horizontal="left" vertical="center" wrapText="1"/>
    </xf>
    <xf numFmtId="2" fontId="3" fillId="4" borderId="6" xfId="0" applyNumberFormat="1" applyFont="1" applyFill="1" applyBorder="1" applyAlignment="1">
      <alignment horizontal="left" vertical="center" wrapText="1"/>
    </xf>
    <xf numFmtId="2" fontId="3" fillId="9" borderId="6" xfId="0" applyNumberFormat="1" applyFont="1" applyFill="1" applyBorder="1" applyAlignment="1">
      <alignment horizontal="left" vertical="center"/>
    </xf>
    <xf numFmtId="0" fontId="3" fillId="9" borderId="6" xfId="0" applyFont="1" applyFill="1" applyBorder="1" applyAlignment="1">
      <alignment horizontal="left" vertical="center"/>
    </xf>
    <xf numFmtId="1" fontId="3" fillId="9" borderId="6" xfId="0" applyNumberFormat="1" applyFont="1" applyFill="1" applyBorder="1" applyAlignment="1">
      <alignment horizontal="left" vertical="center"/>
    </xf>
    <xf numFmtId="1" fontId="6" fillId="12" borderId="7" xfId="0" applyNumberFormat="1" applyFont="1" applyFill="1" applyBorder="1" applyAlignment="1">
      <alignment horizontal="left" vertical="center"/>
    </xf>
    <xf numFmtId="0" fontId="3" fillId="12" borderId="3" xfId="0" applyFont="1" applyFill="1" applyBorder="1" applyAlignment="1"/>
    <xf numFmtId="0" fontId="3" fillId="12" borderId="4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164" fontId="3" fillId="9" borderId="6" xfId="0" applyNumberFormat="1" applyFont="1" applyFill="1" applyBorder="1" applyAlignment="1">
      <alignment horizontal="left"/>
    </xf>
    <xf numFmtId="0" fontId="3" fillId="9" borderId="6" xfId="0" applyFont="1" applyFill="1" applyBorder="1" applyAlignment="1">
      <alignment horizontal="left"/>
    </xf>
    <xf numFmtId="0" fontId="6" fillId="12" borderId="7" xfId="0" applyFont="1" applyFill="1" applyBorder="1" applyAlignment="1">
      <alignment horizontal="left"/>
    </xf>
    <xf numFmtId="1" fontId="3" fillId="2" borderId="6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6" fillId="13" borderId="1" xfId="0" applyFont="1" applyFill="1" applyBorder="1" applyAlignment="1">
      <alignment horizontal="left"/>
    </xf>
    <xf numFmtId="0" fontId="6" fillId="13" borderId="1" xfId="0" applyFont="1" applyFill="1" applyBorder="1" applyAlignment="1"/>
    <xf numFmtId="0" fontId="6" fillId="13" borderId="0" xfId="0" applyFont="1" applyFill="1" applyAlignment="1">
      <alignment horizontal="center"/>
    </xf>
    <xf numFmtId="0" fontId="6" fillId="12" borderId="7" xfId="0" applyFont="1" applyFill="1" applyBorder="1" applyAlignment="1">
      <alignment horizontal="center" vertical="center" textRotation="90"/>
    </xf>
    <xf numFmtId="0" fontId="3" fillId="12" borderId="7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left"/>
    </xf>
    <xf numFmtId="0" fontId="1" fillId="2" borderId="6" xfId="0" applyFont="1" applyFill="1" applyBorder="1" applyAlignment="1">
      <alignment horizontal="left"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7" fillId="0" borderId="0" xfId="0" applyFont="1" applyAlignment="1"/>
    <xf numFmtId="0" fontId="12" fillId="0" borderId="0" xfId="0" applyFont="1" applyAlignment="1"/>
    <xf numFmtId="0" fontId="0" fillId="0" borderId="0" xfId="0" applyAlignment="1"/>
    <xf numFmtId="0" fontId="13" fillId="0" borderId="1" xfId="0" applyFont="1" applyBorder="1" applyAlignment="1"/>
    <xf numFmtId="0" fontId="0" fillId="0" borderId="1" xfId="0" applyBorder="1" applyAlignment="1"/>
    <xf numFmtId="0" fontId="16" fillId="0" borderId="0" xfId="0" applyFont="1" applyAlignment="1"/>
    <xf numFmtId="0" fontId="0" fillId="17" borderId="0" xfId="0" applyFill="1" applyAlignment="1"/>
    <xf numFmtId="0" fontId="0" fillId="16" borderId="0" xfId="0" applyFill="1" applyAlignment="1"/>
    <xf numFmtId="0" fontId="0" fillId="15" borderId="0" xfId="0" applyFill="1" applyAlignment="1"/>
    <xf numFmtId="0" fontId="0" fillId="3" borderId="0" xfId="0" applyFill="1" applyAlignment="1"/>
    <xf numFmtId="0" fontId="16" fillId="0" borderId="0" xfId="0" applyFont="1" applyFill="1" applyAlignment="1"/>
    <xf numFmtId="0" fontId="0" fillId="0" borderId="0" xfId="0" applyFill="1" applyAlignment="1"/>
    <xf numFmtId="0" fontId="15" fillId="0" borderId="0" xfId="0" applyFont="1" applyAlignment="1"/>
    <xf numFmtId="0" fontId="6" fillId="11" borderId="5" xfId="0" applyFont="1" applyFill="1" applyBorder="1" applyAlignment="1">
      <alignment horizontal="center" vertical="center" textRotation="90"/>
    </xf>
    <xf numFmtId="0" fontId="6" fillId="11" borderId="6" xfId="0" applyFont="1" applyFill="1" applyBorder="1" applyAlignment="1">
      <alignment horizontal="center" vertical="center" textRotation="90"/>
    </xf>
    <xf numFmtId="0" fontId="6" fillId="14" borderId="6" xfId="0" applyFont="1" applyFill="1" applyBorder="1" applyAlignment="1">
      <alignment horizontal="center" vertical="center" textRotation="90"/>
    </xf>
    <xf numFmtId="0" fontId="6" fillId="10" borderId="6" xfId="0" applyFont="1" applyFill="1" applyBorder="1" applyAlignment="1">
      <alignment horizontal="center" vertical="center" textRotation="90"/>
    </xf>
    <xf numFmtId="0" fontId="6" fillId="10" borderId="8" xfId="0" applyFont="1" applyFill="1" applyBorder="1" applyAlignment="1">
      <alignment horizontal="center" vertical="center" textRotation="9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9D2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007845\AppData\Local\Microsoft\Windows\Temporary%20Internet%20Files\Content.Outlook\208BY5XB\Census_Data_2012_ACS_7.8.14_reformat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bage30\dare\DHS\DHS%20Wide%20-%20All%20Offices\DHS%20Activity%202012\Census_Data_2012_ACS_April-28-201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plified_Full_Data_12"/>
      <sheetName val="Index"/>
      <sheetName val="Pivot"/>
      <sheetName val="CSTRIndexCalcGIS"/>
      <sheetName val="CSTRIndexCalc"/>
      <sheetName val="CsTrWithDataSummary"/>
      <sheetName val="ACS_12_5YR_B11004_Household"/>
      <sheetName val="ACS_12_5YR_C17002_PovertyStatus"/>
      <sheetName val="ACS_12_5YR_B25005_VacantHous"/>
      <sheetName val="ACS_12_5YR_B25044_CarOwnership"/>
      <sheetName val="ACS_12_5YR_B23001_Workforce"/>
      <sheetName val="ACS_12_5YR_B14005_SchoolEnrolme"/>
      <sheetName val="Join_CsTr2010_Mun_PghNei"/>
      <sheetName val="Overall_10s"/>
      <sheetName val="City_10s"/>
    </sheetNames>
    <sheetDataSet>
      <sheetData sheetId="0"/>
      <sheetData sheetId="1"/>
      <sheetData sheetId="2"/>
      <sheetData sheetId="3"/>
      <sheetData sheetId="4">
        <row r="2">
          <cell r="M2">
            <v>0.41336116910229648</v>
          </cell>
          <cell r="N2">
            <v>0.35060975609756095</v>
          </cell>
          <cell r="Q2">
            <v>0.16296296296296298</v>
          </cell>
          <cell r="Y2">
            <v>1974</v>
          </cell>
        </row>
        <row r="3">
          <cell r="M3">
            <v>0.5771513353115727</v>
          </cell>
          <cell r="N3">
            <v>0.21058755090168702</v>
          </cell>
          <cell r="Q3">
            <v>0.41450777202072536</v>
          </cell>
          <cell r="Y3">
            <v>1932</v>
          </cell>
        </row>
        <row r="4">
          <cell r="M4">
            <v>0.38855421686746988</v>
          </cell>
          <cell r="N4">
            <v>0.49728752260397829</v>
          </cell>
          <cell r="Q4">
            <v>0</v>
          </cell>
          <cell r="Y4">
            <v>1930</v>
          </cell>
        </row>
        <row r="5">
          <cell r="M5">
            <v>0.48571428571428571</v>
          </cell>
          <cell r="N5">
            <v>0.43942307692307692</v>
          </cell>
          <cell r="Q5">
            <v>0</v>
          </cell>
          <cell r="Y5">
            <v>1924</v>
          </cell>
        </row>
        <row r="6">
          <cell r="M6">
            <v>0.53350515463917525</v>
          </cell>
          <cell r="N6">
            <v>0.38705738705738707</v>
          </cell>
          <cell r="Q6">
            <v>0</v>
          </cell>
          <cell r="Y6">
            <v>1727</v>
          </cell>
        </row>
        <row r="7">
          <cell r="M7">
            <v>0.7793345008756567</v>
          </cell>
          <cell r="N7">
            <v>0.37192118226600984</v>
          </cell>
          <cell r="Q7">
            <v>0</v>
          </cell>
          <cell r="Y7">
            <v>1700</v>
          </cell>
        </row>
        <row r="8">
          <cell r="M8">
            <v>0.22137404580152673</v>
          </cell>
          <cell r="N8">
            <v>0.30202774813233724</v>
          </cell>
          <cell r="Q8">
            <v>5.8536585365853662E-2</v>
          </cell>
          <cell r="Y8">
            <v>1552</v>
          </cell>
        </row>
        <row r="9">
          <cell r="M9">
            <v>0.31643002028397565</v>
          </cell>
          <cell r="N9">
            <v>0.24078091106290672</v>
          </cell>
          <cell r="Q9">
            <v>6.9892473118279563E-2</v>
          </cell>
          <cell r="Y9">
            <v>1542</v>
          </cell>
        </row>
        <row r="10">
          <cell r="M10">
            <v>0.41860465116279072</v>
          </cell>
          <cell r="N10">
            <v>0.32835820895522388</v>
          </cell>
          <cell r="Q10">
            <v>0</v>
          </cell>
          <cell r="Y10">
            <v>1537</v>
          </cell>
        </row>
        <row r="11">
          <cell r="M11">
            <v>0.55520504731861198</v>
          </cell>
          <cell r="N11">
            <v>0.23885562208915503</v>
          </cell>
          <cell r="Q11">
            <v>0.13846153846153847</v>
          </cell>
          <cell r="Y11">
            <v>1494</v>
          </cell>
        </row>
        <row r="12">
          <cell r="M12">
            <v>0.34246575342465752</v>
          </cell>
          <cell r="N12">
            <v>0.34090909090909088</v>
          </cell>
          <cell r="Q12">
            <v>0.1111111111111111</v>
          </cell>
          <cell r="Y12">
            <v>1422</v>
          </cell>
        </row>
        <row r="13">
          <cell r="M13">
            <v>0.3411764705882353</v>
          </cell>
          <cell r="N13">
            <v>0.20470262793914246</v>
          </cell>
          <cell r="Q13">
            <v>0.20502092050209206</v>
          </cell>
          <cell r="Y13">
            <v>1403</v>
          </cell>
        </row>
        <row r="14">
          <cell r="M14">
            <v>0.13380281690140844</v>
          </cell>
          <cell r="N14">
            <v>0.3936842105263158</v>
          </cell>
          <cell r="Q14">
            <v>0.04</v>
          </cell>
          <cell r="Y14">
            <v>1390</v>
          </cell>
        </row>
        <row r="15">
          <cell r="M15">
            <v>0.2831858407079646</v>
          </cell>
          <cell r="N15">
            <v>0.29704510108864696</v>
          </cell>
          <cell r="Q15">
            <v>1.8018018018018018E-2</v>
          </cell>
          <cell r="Y15">
            <v>1363</v>
          </cell>
        </row>
        <row r="16">
          <cell r="M16">
            <v>0.12867647058823528</v>
          </cell>
          <cell r="N16">
            <v>0.18836565096952909</v>
          </cell>
          <cell r="Q16">
            <v>0.4375</v>
          </cell>
          <cell r="Y16">
            <v>1334</v>
          </cell>
        </row>
        <row r="17">
          <cell r="M17">
            <v>0.26519337016574585</v>
          </cell>
          <cell r="N17">
            <v>0.25776397515527949</v>
          </cell>
          <cell r="Q17">
            <v>8.5365853658536592E-2</v>
          </cell>
          <cell r="Y17">
            <v>1321</v>
          </cell>
        </row>
        <row r="18">
          <cell r="M18">
            <v>0.28930817610062892</v>
          </cell>
          <cell r="N18">
            <v>0.23311546840958605</v>
          </cell>
          <cell r="Q18">
            <v>0</v>
          </cell>
          <cell r="Y18">
            <v>1303</v>
          </cell>
        </row>
        <row r="19">
          <cell r="M19">
            <v>0.25333333333333335</v>
          </cell>
          <cell r="N19">
            <v>0.37985611510791367</v>
          </cell>
          <cell r="Q19">
            <v>3.2608695652173912E-2</v>
          </cell>
          <cell r="Y19">
            <v>1291</v>
          </cell>
        </row>
        <row r="20">
          <cell r="M20">
            <v>0.21696252465483234</v>
          </cell>
          <cell r="N20">
            <v>0.20934158694428812</v>
          </cell>
          <cell r="Q20">
            <v>2.1739130434782608E-2</v>
          </cell>
          <cell r="Y20">
            <v>1276</v>
          </cell>
        </row>
        <row r="21">
          <cell r="M21">
            <v>0.47457627118644069</v>
          </cell>
          <cell r="N21">
            <v>0.19575113808801214</v>
          </cell>
          <cell r="Q21">
            <v>7.575757575757576E-2</v>
          </cell>
          <cell r="Y21">
            <v>1251</v>
          </cell>
        </row>
        <row r="22">
          <cell r="M22">
            <v>0.28358208955223879</v>
          </cell>
          <cell r="N22">
            <v>0.30903155603917304</v>
          </cell>
          <cell r="Q22">
            <v>0</v>
          </cell>
          <cell r="Y22">
            <v>1251</v>
          </cell>
        </row>
        <row r="23">
          <cell r="M23">
            <v>0.1329243353783231</v>
          </cell>
          <cell r="N23">
            <v>0.2323076923076923</v>
          </cell>
          <cell r="Q23">
            <v>6.25E-2</v>
          </cell>
          <cell r="Y23">
            <v>1245</v>
          </cell>
        </row>
        <row r="24">
          <cell r="M24">
            <v>0.23692307692307693</v>
          </cell>
          <cell r="N24">
            <v>0.18360995850622408</v>
          </cell>
          <cell r="Q24">
            <v>0</v>
          </cell>
          <cell r="Y24">
            <v>1244</v>
          </cell>
        </row>
        <row r="25">
          <cell r="M25">
            <v>0.29835390946502055</v>
          </cell>
          <cell r="N25">
            <v>0.32796934865900385</v>
          </cell>
          <cell r="Q25">
            <v>0</v>
          </cell>
          <cell r="Y25">
            <v>1205</v>
          </cell>
        </row>
        <row r="26">
          <cell r="M26">
            <v>0.30957230142566189</v>
          </cell>
          <cell r="N26">
            <v>0.22890778286461741</v>
          </cell>
          <cell r="Q26">
            <v>0</v>
          </cell>
          <cell r="Y26">
            <v>1145</v>
          </cell>
        </row>
        <row r="27">
          <cell r="M27">
            <v>0.20698576972833119</v>
          </cell>
          <cell r="N27">
            <v>0.21405121470781352</v>
          </cell>
          <cell r="Q27">
            <v>8.0402010050251257E-2</v>
          </cell>
          <cell r="Y27">
            <v>1136</v>
          </cell>
        </row>
        <row r="28">
          <cell r="M28">
            <v>0.37247706422018351</v>
          </cell>
          <cell r="N28">
            <v>0.23474801061007958</v>
          </cell>
          <cell r="Q28">
            <v>0</v>
          </cell>
          <cell r="Y28">
            <v>1113</v>
          </cell>
        </row>
        <row r="29">
          <cell r="M29">
            <v>0.24641833810888253</v>
          </cell>
          <cell r="N29">
            <v>0.16929547844374343</v>
          </cell>
          <cell r="Q29">
            <v>6.4000000000000001E-2</v>
          </cell>
          <cell r="Y29">
            <v>1109</v>
          </cell>
        </row>
        <row r="30">
          <cell r="M30">
            <v>0.25786163522012578</v>
          </cell>
          <cell r="N30">
            <v>0.21987315010570824</v>
          </cell>
          <cell r="Q30">
            <v>0</v>
          </cell>
          <cell r="Y30">
            <v>1092</v>
          </cell>
        </row>
        <row r="31">
          <cell r="M31">
            <v>0.15839694656488548</v>
          </cell>
          <cell r="N31">
            <v>0.26273885350318471</v>
          </cell>
          <cell r="Q31">
            <v>4.8148148148148148E-2</v>
          </cell>
          <cell r="Y31">
            <v>1074</v>
          </cell>
        </row>
        <row r="32">
          <cell r="M32">
            <v>0.25688073394495414</v>
          </cell>
          <cell r="N32">
            <v>0.17969320672023376</v>
          </cell>
          <cell r="Q32">
            <v>2.4590163934426229E-2</v>
          </cell>
          <cell r="Y32">
            <v>1064</v>
          </cell>
        </row>
        <row r="33">
          <cell r="M33">
            <v>0.16891891891891891</v>
          </cell>
          <cell r="N33">
            <v>0.24806201550387597</v>
          </cell>
          <cell r="Q33">
            <v>4.8484848484848485E-2</v>
          </cell>
          <cell r="Y33">
            <v>1064</v>
          </cell>
        </row>
        <row r="34">
          <cell r="M34">
            <v>0.26714801444043323</v>
          </cell>
          <cell r="N34">
            <v>4.6803652968036527E-2</v>
          </cell>
          <cell r="Q34">
            <v>0.54794520547945202</v>
          </cell>
          <cell r="Y34">
            <v>1047</v>
          </cell>
        </row>
        <row r="35">
          <cell r="M35">
            <v>0.25137362637362637</v>
          </cell>
          <cell r="N35">
            <v>0.15096890491212259</v>
          </cell>
          <cell r="Q35">
            <v>3.1152647975077881E-3</v>
          </cell>
          <cell r="Y35">
            <v>960</v>
          </cell>
        </row>
        <row r="36">
          <cell r="M36">
            <v>0.28666666666666668</v>
          </cell>
          <cell r="N36">
            <v>0.2275092936802974</v>
          </cell>
          <cell r="Q36">
            <v>0</v>
          </cell>
          <cell r="Y36">
            <v>930</v>
          </cell>
        </row>
        <row r="37">
          <cell r="M37">
            <v>0.19123505976095617</v>
          </cell>
          <cell r="N37">
            <v>7.0736434108527133E-2</v>
          </cell>
          <cell r="Q37">
            <v>0</v>
          </cell>
          <cell r="Y37">
            <v>913</v>
          </cell>
        </row>
        <row r="38">
          <cell r="M38">
            <v>0.12217194570135746</v>
          </cell>
          <cell r="N38">
            <v>0.24300441826215022</v>
          </cell>
          <cell r="Q38">
            <v>0</v>
          </cell>
          <cell r="Y38">
            <v>908</v>
          </cell>
        </row>
        <row r="39">
          <cell r="M39">
            <v>0.23636363636363636</v>
          </cell>
          <cell r="N39">
            <v>0.26197183098591548</v>
          </cell>
          <cell r="Q39">
            <v>0</v>
          </cell>
          <cell r="Y39">
            <v>901</v>
          </cell>
        </row>
        <row r="40">
          <cell r="M40">
            <v>0.22448979591836735</v>
          </cell>
          <cell r="N40">
            <v>0.18181818181818182</v>
          </cell>
          <cell r="Q40">
            <v>0</v>
          </cell>
          <cell r="Y40">
            <v>890</v>
          </cell>
        </row>
        <row r="41">
          <cell r="M41">
            <v>9.1428571428571428E-2</v>
          </cell>
          <cell r="N41">
            <v>0.11314984709480122</v>
          </cell>
          <cell r="Q41">
            <v>8.9655172413793102E-2</v>
          </cell>
          <cell r="Y41">
            <v>876</v>
          </cell>
        </row>
        <row r="42">
          <cell r="M42">
            <v>0.1912751677852349</v>
          </cell>
          <cell r="N42">
            <v>0.26415094339622641</v>
          </cell>
          <cell r="Q42">
            <v>0</v>
          </cell>
          <cell r="Y42">
            <v>837</v>
          </cell>
        </row>
        <row r="43">
          <cell r="M43">
            <v>0.22103004291845493</v>
          </cell>
          <cell r="N43">
            <v>0.21379310344827587</v>
          </cell>
          <cell r="Q43">
            <v>0</v>
          </cell>
          <cell r="Y43">
            <v>814</v>
          </cell>
        </row>
        <row r="44">
          <cell r="M44">
            <v>0.12559241706161137</v>
          </cell>
          <cell r="N44">
            <v>0.18866571018651362</v>
          </cell>
          <cell r="Q44">
            <v>4.1176470588235294E-2</v>
          </cell>
          <cell r="Y44">
            <v>795</v>
          </cell>
        </row>
        <row r="45">
          <cell r="M45">
            <v>0.19282511210762332</v>
          </cell>
          <cell r="N45">
            <v>0.18336886993603413</v>
          </cell>
          <cell r="Q45">
            <v>0</v>
          </cell>
          <cell r="Y45">
            <v>793</v>
          </cell>
        </row>
        <row r="46">
          <cell r="M46">
            <v>0.23837209302325582</v>
          </cell>
          <cell r="N46">
            <v>0.22303030303030302</v>
          </cell>
          <cell r="Q46">
            <v>0</v>
          </cell>
          <cell r="Y46">
            <v>770</v>
          </cell>
        </row>
        <row r="47">
          <cell r="M47">
            <v>0.11526479750778816</v>
          </cell>
          <cell r="N47">
            <v>0.20989624900239426</v>
          </cell>
          <cell r="Q47">
            <v>0</v>
          </cell>
          <cell r="Y47">
            <v>707</v>
          </cell>
        </row>
        <row r="48">
          <cell r="M48">
            <v>0.10218978102189781</v>
          </cell>
          <cell r="N48">
            <v>0.17878298330640818</v>
          </cell>
          <cell r="Q48">
            <v>9.7560975609756101E-2</v>
          </cell>
          <cell r="Y48">
            <v>700</v>
          </cell>
        </row>
        <row r="49">
          <cell r="M49">
            <v>0.14376321353065538</v>
          </cell>
          <cell r="N49">
            <v>0.12857142857142856</v>
          </cell>
          <cell r="Q49">
            <v>5.5045871559633031E-2</v>
          </cell>
          <cell r="Y49">
            <v>690</v>
          </cell>
        </row>
        <row r="50">
          <cell r="M50">
            <v>0.11368015414258188</v>
          </cell>
          <cell r="N50">
            <v>0.15358361774744028</v>
          </cell>
          <cell r="Q50">
            <v>0</v>
          </cell>
          <cell r="Y50">
            <v>690</v>
          </cell>
        </row>
        <row r="51">
          <cell r="M51">
            <v>3.0368763557483729E-2</v>
          </cell>
          <cell r="N51">
            <v>0.17237354085603113</v>
          </cell>
          <cell r="Q51">
            <v>2.7272727272727271E-2</v>
          </cell>
          <cell r="Y51">
            <v>674</v>
          </cell>
        </row>
        <row r="52">
          <cell r="M52">
            <v>0.10975609756097561</v>
          </cell>
          <cell r="N52">
            <v>0.24973656480505796</v>
          </cell>
          <cell r="Q52">
            <v>0</v>
          </cell>
          <cell r="Y52">
            <v>670</v>
          </cell>
        </row>
        <row r="53">
          <cell r="M53">
            <v>0.1994459833795014</v>
          </cell>
          <cell r="N53">
            <v>0.21443298969072164</v>
          </cell>
          <cell r="Q53">
            <v>0</v>
          </cell>
          <cell r="Y53">
            <v>657</v>
          </cell>
        </row>
        <row r="54">
          <cell r="M54">
            <v>8.9053803339517623E-2</v>
          </cell>
          <cell r="N54">
            <v>0.21423586880669923</v>
          </cell>
          <cell r="Q54">
            <v>5.7553956834532377E-2</v>
          </cell>
          <cell r="Y54">
            <v>655</v>
          </cell>
        </row>
        <row r="55">
          <cell r="M55">
            <v>0.15789473684210525</v>
          </cell>
          <cell r="N55">
            <v>0.16574585635359115</v>
          </cell>
          <cell r="Q55">
            <v>0</v>
          </cell>
          <cell r="Y55">
            <v>619</v>
          </cell>
        </row>
        <row r="56">
          <cell r="M56">
            <v>9.5959595959595953E-2</v>
          </cell>
          <cell r="N56">
            <v>0.14444444444444443</v>
          </cell>
          <cell r="Q56">
            <v>0</v>
          </cell>
          <cell r="Y56">
            <v>597</v>
          </cell>
        </row>
        <row r="57">
          <cell r="M57">
            <v>0.11177644710578842</v>
          </cell>
          <cell r="N57">
            <v>0.21212121212121213</v>
          </cell>
          <cell r="Q57">
            <v>0</v>
          </cell>
          <cell r="Y57">
            <v>587</v>
          </cell>
        </row>
        <row r="58">
          <cell r="M58">
            <v>0.15980629539951574</v>
          </cell>
          <cell r="N58">
            <v>0.14981949458483754</v>
          </cell>
          <cell r="Q58">
            <v>0</v>
          </cell>
          <cell r="Y58">
            <v>548</v>
          </cell>
        </row>
        <row r="59">
          <cell r="M59">
            <v>0.13017751479289941</v>
          </cell>
          <cell r="N59">
            <v>0.22610141313383209</v>
          </cell>
          <cell r="Q59">
            <v>0</v>
          </cell>
          <cell r="Y59">
            <v>546</v>
          </cell>
        </row>
        <row r="60">
          <cell r="M60">
            <v>3.7099494097807759E-2</v>
          </cell>
          <cell r="N60">
            <v>0.20525568181818182</v>
          </cell>
          <cell r="Q60">
            <v>2.7559055118110236E-2</v>
          </cell>
          <cell r="Y60">
            <v>542</v>
          </cell>
        </row>
        <row r="61">
          <cell r="M61">
            <v>0.12180746561886051</v>
          </cell>
          <cell r="N61">
            <v>0.26477732793522268</v>
          </cell>
          <cell r="Q61">
            <v>0</v>
          </cell>
          <cell r="Y61">
            <v>539</v>
          </cell>
        </row>
        <row r="62">
          <cell r="M62">
            <v>0.14932885906040269</v>
          </cell>
          <cell r="N62">
            <v>8.5940759282436385E-2</v>
          </cell>
          <cell r="Q62">
            <v>0</v>
          </cell>
          <cell r="Y62">
            <v>527</v>
          </cell>
        </row>
        <row r="63">
          <cell r="M63">
            <v>0.1484375</v>
          </cell>
          <cell r="N63">
            <v>0.20060636685194544</v>
          </cell>
          <cell r="Q63">
            <v>0</v>
          </cell>
          <cell r="Y63">
            <v>482</v>
          </cell>
        </row>
        <row r="64">
          <cell r="M64">
            <v>0.13703099510603589</v>
          </cell>
          <cell r="N64">
            <v>0.1610305958132045</v>
          </cell>
          <cell r="Q64">
            <v>0</v>
          </cell>
          <cell r="Y64">
            <v>479</v>
          </cell>
        </row>
        <row r="65">
          <cell r="M65">
            <v>0.12</v>
          </cell>
          <cell r="N65">
            <v>0.15192437542201215</v>
          </cell>
          <cell r="Q65">
            <v>0</v>
          </cell>
          <cell r="Y65">
            <v>448</v>
          </cell>
        </row>
        <row r="66">
          <cell r="M66">
            <v>0.114</v>
          </cell>
          <cell r="N66">
            <v>0.21808014911463186</v>
          </cell>
          <cell r="Q66">
            <v>0</v>
          </cell>
          <cell r="Y66">
            <v>445</v>
          </cell>
        </row>
        <row r="67">
          <cell r="M67">
            <v>5.3497942386831275E-2</v>
          </cell>
          <cell r="N67">
            <v>0.15428937259923176</v>
          </cell>
          <cell r="Q67">
            <v>0</v>
          </cell>
          <cell r="Y67">
            <v>435</v>
          </cell>
        </row>
        <row r="68">
          <cell r="M68">
            <v>0.12558139534883722</v>
          </cell>
          <cell r="N68">
            <v>0.21001926782273603</v>
          </cell>
          <cell r="Q68">
            <v>0</v>
          </cell>
          <cell r="Y68">
            <v>428</v>
          </cell>
        </row>
        <row r="69">
          <cell r="M69">
            <v>9.2356687898089165E-2</v>
          </cell>
          <cell r="N69">
            <v>0.2382716049382716</v>
          </cell>
          <cell r="Q69">
            <v>0</v>
          </cell>
          <cell r="Y69">
            <v>416</v>
          </cell>
        </row>
        <row r="70">
          <cell r="M70">
            <v>8.5227272727272721E-2</v>
          </cell>
          <cell r="N70">
            <v>0.11666666666666667</v>
          </cell>
          <cell r="Q70">
            <v>0</v>
          </cell>
          <cell r="Y70">
            <v>393</v>
          </cell>
        </row>
        <row r="71">
          <cell r="M71">
            <v>1.1520737327188941E-2</v>
          </cell>
          <cell r="N71">
            <v>0.24408783783783783</v>
          </cell>
          <cell r="Q71">
            <v>0</v>
          </cell>
          <cell r="Y71">
            <v>384</v>
          </cell>
        </row>
        <row r="72">
          <cell r="M72">
            <v>0.10855949895615867</v>
          </cell>
          <cell r="N72">
            <v>0.13912231559290383</v>
          </cell>
          <cell r="Q72">
            <v>0</v>
          </cell>
          <cell r="Y72">
            <v>379</v>
          </cell>
        </row>
        <row r="73">
          <cell r="M73">
            <v>0.14761904761904762</v>
          </cell>
          <cell r="N73">
            <v>0.16293929712460065</v>
          </cell>
          <cell r="Q73">
            <v>0</v>
          </cell>
          <cell r="Y73">
            <v>362</v>
          </cell>
        </row>
        <row r="74">
          <cell r="M74">
            <v>7.1057192374350084E-2</v>
          </cell>
          <cell r="N74">
            <v>0.19806763285024154</v>
          </cell>
          <cell r="Q74">
            <v>0</v>
          </cell>
          <cell r="Y74">
            <v>343</v>
          </cell>
        </row>
        <row r="75">
          <cell r="M75">
            <v>6.9705093833780166E-2</v>
          </cell>
          <cell r="N75">
            <v>0.26873385012919898</v>
          </cell>
          <cell r="Q75">
            <v>0</v>
          </cell>
          <cell r="Y75">
            <v>328</v>
          </cell>
        </row>
        <row r="76">
          <cell r="M76">
            <v>0.12014134275618374</v>
          </cell>
          <cell r="N76">
            <v>0.21561338289962825</v>
          </cell>
          <cell r="Q76">
            <v>0</v>
          </cell>
          <cell r="Y76">
            <v>320</v>
          </cell>
        </row>
        <row r="77">
          <cell r="M77">
            <v>3.8461538461538464E-2</v>
          </cell>
          <cell r="N77">
            <v>0.13228155339805825</v>
          </cell>
          <cell r="Q77">
            <v>0</v>
          </cell>
          <cell r="Y77">
            <v>273</v>
          </cell>
        </row>
        <row r="78">
          <cell r="M78">
            <v>9.6354166666666671E-2</v>
          </cell>
          <cell r="N78">
            <v>0.12219451371571072</v>
          </cell>
          <cell r="Q78">
            <v>0</v>
          </cell>
          <cell r="Y78">
            <v>266</v>
          </cell>
        </row>
        <row r="79">
          <cell r="M79">
            <v>7.5187969924812026E-2</v>
          </cell>
          <cell r="N79">
            <v>0.16696750902527077</v>
          </cell>
          <cell r="Q79">
            <v>0</v>
          </cell>
          <cell r="Y79">
            <v>215</v>
          </cell>
        </row>
        <row r="80">
          <cell r="M80">
            <v>0.14732142857142858</v>
          </cell>
          <cell r="N80">
            <v>0.28075916230366493</v>
          </cell>
          <cell r="Q80">
            <v>3.4749034749034749E-2</v>
          </cell>
          <cell r="Y80">
            <v>1211</v>
          </cell>
        </row>
        <row r="81">
          <cell r="M81">
            <v>0.1681260945709282</v>
          </cell>
          <cell r="N81">
            <v>0.35884030418250951</v>
          </cell>
          <cell r="Q81">
            <v>1.2531328320802004E-3</v>
          </cell>
          <cell r="Y81">
            <v>1201</v>
          </cell>
        </row>
        <row r="82">
          <cell r="M82">
            <v>0.23484848484848486</v>
          </cell>
          <cell r="N82">
            <v>0.19280205655526991</v>
          </cell>
          <cell r="Q82">
            <v>3.875968992248062E-3</v>
          </cell>
          <cell r="Y82">
            <v>1200</v>
          </cell>
        </row>
        <row r="83">
          <cell r="M83">
            <v>0.22009569377990432</v>
          </cell>
          <cell r="N83">
            <v>0.24772727272727274</v>
          </cell>
          <cell r="Q83">
            <v>0</v>
          </cell>
          <cell r="Y83">
            <v>1162</v>
          </cell>
        </row>
        <row r="84">
          <cell r="M84">
            <v>0.10661764705882353</v>
          </cell>
          <cell r="N84">
            <v>0.31672597864768681</v>
          </cell>
          <cell r="Q84">
            <v>2.1582733812949641E-2</v>
          </cell>
          <cell r="Y84">
            <v>1114</v>
          </cell>
        </row>
        <row r="85">
          <cell r="M85">
            <v>0.46361185983827491</v>
          </cell>
          <cell r="N85">
            <v>0.21285140562248997</v>
          </cell>
          <cell r="Q85">
            <v>0</v>
          </cell>
          <cell r="Y85">
            <v>1080</v>
          </cell>
        </row>
        <row r="86">
          <cell r="M86">
            <v>6.1016949152542375E-2</v>
          </cell>
          <cell r="N86">
            <v>0.19709412507896398</v>
          </cell>
          <cell r="Q86">
            <v>4.2145593869731802E-2</v>
          </cell>
          <cell r="Y86">
            <v>999</v>
          </cell>
        </row>
        <row r="87">
          <cell r="M87">
            <v>0.31192660550458717</v>
          </cell>
          <cell r="N87">
            <v>0.17227138643067846</v>
          </cell>
          <cell r="Q87">
            <v>0</v>
          </cell>
          <cell r="Y87">
            <v>975</v>
          </cell>
        </row>
        <row r="88">
          <cell r="M88">
            <v>9.5161290322580638E-2</v>
          </cell>
          <cell r="N88">
            <v>0.22928009679370842</v>
          </cell>
          <cell r="Q88">
            <v>3.8314176245210726E-3</v>
          </cell>
          <cell r="Y88">
            <v>956</v>
          </cell>
        </row>
        <row r="89">
          <cell r="M89">
            <v>0.17272727272727273</v>
          </cell>
          <cell r="N89">
            <v>0.3219895287958115</v>
          </cell>
          <cell r="Q89">
            <v>0</v>
          </cell>
          <cell r="Y89">
            <v>953</v>
          </cell>
        </row>
        <row r="90">
          <cell r="M90">
            <v>0.17554858934169279</v>
          </cell>
          <cell r="N90">
            <v>0.16264687693259122</v>
          </cell>
          <cell r="Q90">
            <v>0</v>
          </cell>
          <cell r="Y90">
            <v>904</v>
          </cell>
        </row>
        <row r="91">
          <cell r="M91">
            <v>0.13719008264462809</v>
          </cell>
          <cell r="N91">
            <v>0.24846311475409835</v>
          </cell>
          <cell r="Q91">
            <v>0</v>
          </cell>
          <cell r="Y91">
            <v>754</v>
          </cell>
        </row>
        <row r="92">
          <cell r="M92">
            <v>7.7625570776255703E-2</v>
          </cell>
          <cell r="N92">
            <v>0.21868050407709413</v>
          </cell>
          <cell r="Q92">
            <v>0</v>
          </cell>
          <cell r="Y92">
            <v>736</v>
          </cell>
        </row>
        <row r="93">
          <cell r="M93">
            <v>7.0546737213403876E-2</v>
          </cell>
          <cell r="N93">
            <v>0.19785407725321888</v>
          </cell>
          <cell r="Q93">
            <v>4.449648711943794E-2</v>
          </cell>
          <cell r="Y93">
            <v>663</v>
          </cell>
        </row>
        <row r="94">
          <cell r="M94">
            <v>0.1397288842544317</v>
          </cell>
          <cell r="N94">
            <v>0.17133833399131465</v>
          </cell>
          <cell r="Q94">
            <v>0</v>
          </cell>
          <cell r="Y94">
            <v>663</v>
          </cell>
        </row>
        <row r="95">
          <cell r="M95">
            <v>0.20377358490566039</v>
          </cell>
          <cell r="N95">
            <v>0.21851357365376056</v>
          </cell>
          <cell r="Q95">
            <v>0</v>
          </cell>
          <cell r="Y95">
            <v>645</v>
          </cell>
        </row>
        <row r="96">
          <cell r="M96">
            <v>7.64525993883792E-2</v>
          </cell>
          <cell r="N96">
            <v>0.21893491124260356</v>
          </cell>
          <cell r="Q96">
            <v>0</v>
          </cell>
          <cell r="Y96">
            <v>613</v>
          </cell>
        </row>
        <row r="97">
          <cell r="M97">
            <v>0.20133111480865223</v>
          </cell>
          <cell r="N97">
            <v>0.1553030303030303</v>
          </cell>
          <cell r="Q97">
            <v>0</v>
          </cell>
          <cell r="Y97">
            <v>578</v>
          </cell>
        </row>
        <row r="98">
          <cell r="M98">
            <v>5.2987598647125142E-2</v>
          </cell>
          <cell r="N98">
            <v>0.17464562717304091</v>
          </cell>
          <cell r="Q98">
            <v>1.5558698727015558E-2</v>
          </cell>
          <cell r="Y98">
            <v>538</v>
          </cell>
        </row>
        <row r="99">
          <cell r="M99">
            <v>6.6941297631307933E-2</v>
          </cell>
          <cell r="N99">
            <v>0.13896312132549438</v>
          </cell>
          <cell r="Q99">
            <v>5.0359712230215826E-2</v>
          </cell>
          <cell r="Y99">
            <v>531</v>
          </cell>
        </row>
        <row r="100">
          <cell r="M100">
            <v>4.1878172588832488E-2</v>
          </cell>
          <cell r="N100">
            <v>0.17911832946635731</v>
          </cell>
          <cell r="Q100">
            <v>0</v>
          </cell>
          <cell r="Y100">
            <v>497</v>
          </cell>
        </row>
        <row r="101">
          <cell r="M101">
            <v>0.20035460992907803</v>
          </cell>
          <cell r="N101">
            <v>0.18939393939393939</v>
          </cell>
          <cell r="Q101">
            <v>0</v>
          </cell>
          <cell r="Y101">
            <v>478</v>
          </cell>
        </row>
        <row r="102">
          <cell r="M102">
            <v>0.15582822085889569</v>
          </cell>
          <cell r="N102">
            <v>0.1488469601677149</v>
          </cell>
          <cell r="Q102">
            <v>0</v>
          </cell>
          <cell r="Y102">
            <v>446</v>
          </cell>
        </row>
        <row r="103">
          <cell r="M103">
            <v>5.0535987748851458E-2</v>
          </cell>
          <cell r="N103">
            <v>0.20665901262916189</v>
          </cell>
          <cell r="Q103">
            <v>0</v>
          </cell>
          <cell r="Y103">
            <v>396</v>
          </cell>
        </row>
        <row r="104">
          <cell r="M104">
            <v>0.13333333333333333</v>
          </cell>
          <cell r="N104">
            <v>0.19973544973544974</v>
          </cell>
          <cell r="Q104">
            <v>0</v>
          </cell>
          <cell r="Y104">
            <v>384</v>
          </cell>
        </row>
        <row r="105">
          <cell r="M105">
            <v>6.2937062937062943E-2</v>
          </cell>
          <cell r="N105">
            <v>0.1925329428989751</v>
          </cell>
          <cell r="Q105">
            <v>0</v>
          </cell>
          <cell r="Y105">
            <v>363</v>
          </cell>
        </row>
        <row r="106">
          <cell r="M106">
            <v>0.12371134020618557</v>
          </cell>
          <cell r="N106">
            <v>0.19026047565118911</v>
          </cell>
          <cell r="Q106">
            <v>0</v>
          </cell>
          <cell r="Y106">
            <v>318</v>
          </cell>
        </row>
        <row r="107">
          <cell r="M107">
            <v>6.5217391304347824E-2</v>
          </cell>
          <cell r="N107">
            <v>0.17563291139240506</v>
          </cell>
          <cell r="Q107">
            <v>0</v>
          </cell>
          <cell r="Y107">
            <v>277</v>
          </cell>
        </row>
        <row r="108">
          <cell r="M108">
            <v>0.83828382838283833</v>
          </cell>
          <cell r="N108">
            <v>0.53344208809135396</v>
          </cell>
          <cell r="Q108">
            <v>0.12796208530805686</v>
          </cell>
          <cell r="Y108">
            <v>2621</v>
          </cell>
        </row>
        <row r="109">
          <cell r="M109">
            <v>0.83193277310924374</v>
          </cell>
          <cell r="N109">
            <v>0.57860262008733621</v>
          </cell>
          <cell r="Q109">
            <v>0.46031746031746029</v>
          </cell>
          <cell r="Y109">
            <v>2568</v>
          </cell>
        </row>
        <row r="110">
          <cell r="M110">
            <v>0.66027397260273968</v>
          </cell>
          <cell r="N110">
            <v>0.51460361613351879</v>
          </cell>
          <cell r="Q110">
            <v>6.25E-2</v>
          </cell>
          <cell r="Y110">
            <v>2470</v>
          </cell>
        </row>
        <row r="111">
          <cell r="M111">
            <v>0.55665024630541871</v>
          </cell>
          <cell r="N111">
            <v>0.47275641025641024</v>
          </cell>
          <cell r="Q111">
            <v>0.2441860465116279</v>
          </cell>
          <cell r="Y111">
            <v>2386</v>
          </cell>
        </row>
        <row r="112">
          <cell r="M112">
            <v>0.58391608391608396</v>
          </cell>
          <cell r="N112">
            <v>0.37777777777777777</v>
          </cell>
          <cell r="Q112">
            <v>0.10638297872340426</v>
          </cell>
          <cell r="Y112">
            <v>2380</v>
          </cell>
        </row>
        <row r="113">
          <cell r="M113">
            <v>0.69930069930069927</v>
          </cell>
          <cell r="N113">
            <v>0.43215031315240082</v>
          </cell>
          <cell r="Q113">
            <v>2.5906735751295335E-2</v>
          </cell>
          <cell r="Y113">
            <v>2380</v>
          </cell>
        </row>
        <row r="114">
          <cell r="M114">
            <v>0.74825174825174823</v>
          </cell>
          <cell r="N114">
            <v>0.31800766283524906</v>
          </cell>
          <cell r="Q114">
            <v>0.14035087719298245</v>
          </cell>
          <cell r="Y114">
            <v>2356</v>
          </cell>
        </row>
        <row r="115">
          <cell r="M115">
            <v>0.46192893401015228</v>
          </cell>
          <cell r="N115">
            <v>0.44269870609981515</v>
          </cell>
          <cell r="Q115">
            <v>0.27272727272727271</v>
          </cell>
          <cell r="Y115">
            <v>2282</v>
          </cell>
        </row>
        <row r="116">
          <cell r="M116">
            <v>0.85542168674698793</v>
          </cell>
          <cell r="N116">
            <v>0.54404145077720212</v>
          </cell>
          <cell r="Q116">
            <v>0</v>
          </cell>
          <cell r="Y116">
            <v>2280</v>
          </cell>
        </row>
        <row r="117">
          <cell r="M117">
            <v>0.71039603960396036</v>
          </cell>
          <cell r="N117">
            <v>0.38181818181818183</v>
          </cell>
          <cell r="Q117">
            <v>0.25242718446601942</v>
          </cell>
          <cell r="Y117">
            <v>2276</v>
          </cell>
        </row>
        <row r="118">
          <cell r="M118">
            <v>0.63404255319148939</v>
          </cell>
          <cell r="N118">
            <v>0.33003300330033003</v>
          </cell>
          <cell r="Q118">
            <v>8.7209302325581398E-2</v>
          </cell>
          <cell r="Y118">
            <v>2197</v>
          </cell>
        </row>
        <row r="119">
          <cell r="M119">
            <v>0.55000000000000004</v>
          </cell>
          <cell r="N119">
            <v>0.36363636363636365</v>
          </cell>
          <cell r="Q119">
            <v>0.11538461538461539</v>
          </cell>
          <cell r="Y119">
            <v>2177</v>
          </cell>
        </row>
        <row r="120">
          <cell r="M120">
            <v>0.6216216216216216</v>
          </cell>
          <cell r="N120">
            <v>0.68951612903225812</v>
          </cell>
          <cell r="Q120">
            <v>0</v>
          </cell>
          <cell r="Y120">
            <v>2135</v>
          </cell>
        </row>
        <row r="121">
          <cell r="M121">
            <v>0.67761806981519512</v>
          </cell>
          <cell r="N121">
            <v>0.4856661045531197</v>
          </cell>
          <cell r="Q121">
            <v>0</v>
          </cell>
          <cell r="Y121">
            <v>2097</v>
          </cell>
        </row>
        <row r="122">
          <cell r="M122">
            <v>0.3825503355704698</v>
          </cell>
          <cell r="N122">
            <v>0.39726027397260272</v>
          </cell>
          <cell r="Q122">
            <v>0</v>
          </cell>
          <cell r="Y122">
            <v>2089</v>
          </cell>
        </row>
        <row r="123">
          <cell r="M123">
            <v>0.48263254113345522</v>
          </cell>
          <cell r="N123">
            <v>0.33758503401360546</v>
          </cell>
          <cell r="Q123">
            <v>7.8369905956112859E-2</v>
          </cell>
          <cell r="Y123">
            <v>2080</v>
          </cell>
        </row>
        <row r="124">
          <cell r="M124">
            <v>0.32</v>
          </cell>
          <cell r="N124">
            <v>0.79677419354838708</v>
          </cell>
          <cell r="Q124">
            <v>0</v>
          </cell>
          <cell r="Y124">
            <v>2052</v>
          </cell>
        </row>
        <row r="125">
          <cell r="M125">
            <v>0.52350427350427353</v>
          </cell>
          <cell r="N125">
            <v>0.32096288866599798</v>
          </cell>
          <cell r="Q125">
            <v>1.098901098901099E-2</v>
          </cell>
          <cell r="Y125">
            <v>2042</v>
          </cell>
        </row>
        <row r="126">
          <cell r="M126">
            <v>0.3949579831932773</v>
          </cell>
          <cell r="N126">
            <v>0.31547619047619047</v>
          </cell>
          <cell r="Q126">
            <v>0.23232323232323232</v>
          </cell>
          <cell r="Y126">
            <v>1990</v>
          </cell>
        </row>
        <row r="127">
          <cell r="M127">
            <v>0.38492063492063494</v>
          </cell>
          <cell r="N127">
            <v>0.30696202531645572</v>
          </cell>
          <cell r="Q127">
            <v>0.13274336283185842</v>
          </cell>
          <cell r="Y127">
            <v>1950</v>
          </cell>
        </row>
        <row r="128">
          <cell r="M128">
            <v>0.59436619718309858</v>
          </cell>
          <cell r="N128">
            <v>0.48863636363636365</v>
          </cell>
          <cell r="Q128">
            <v>0</v>
          </cell>
          <cell r="Y128">
            <v>1919</v>
          </cell>
        </row>
        <row r="129">
          <cell r="M129">
            <v>0.43636363636363634</v>
          </cell>
          <cell r="N129">
            <v>0.32706766917293234</v>
          </cell>
          <cell r="Q129">
            <v>4.0268456375838924E-2</v>
          </cell>
          <cell r="Y129">
            <v>1919</v>
          </cell>
        </row>
        <row r="130">
          <cell r="M130">
            <v>0.39520958083832336</v>
          </cell>
          <cell r="N130">
            <v>0.38054968287526425</v>
          </cell>
          <cell r="Q130">
            <v>5.8823529411764705E-2</v>
          </cell>
          <cell r="Y130">
            <v>1901</v>
          </cell>
        </row>
        <row r="131">
          <cell r="M131">
            <v>0.15960099750623441</v>
          </cell>
          <cell r="N131">
            <v>0.25535055350553504</v>
          </cell>
          <cell r="Q131">
            <v>0.1875</v>
          </cell>
          <cell r="Y131">
            <v>1868</v>
          </cell>
        </row>
        <row r="132">
          <cell r="M132">
            <v>0.62068965517241381</v>
          </cell>
          <cell r="N132">
            <v>0.31729323308270679</v>
          </cell>
          <cell r="Q132">
            <v>0</v>
          </cell>
          <cell r="Y132">
            <v>1828</v>
          </cell>
        </row>
        <row r="133">
          <cell r="M133">
            <v>0.41007194244604317</v>
          </cell>
          <cell r="N133">
            <v>0.26490066225165565</v>
          </cell>
          <cell r="Q133">
            <v>7.6923076923076927E-2</v>
          </cell>
          <cell r="Y133">
            <v>1818</v>
          </cell>
        </row>
        <row r="134">
          <cell r="M134">
            <v>0.48502994011976047</v>
          </cell>
          <cell r="N134">
            <v>0.31236121391561805</v>
          </cell>
          <cell r="Q134">
            <v>0</v>
          </cell>
          <cell r="Y134">
            <v>1811</v>
          </cell>
        </row>
        <row r="135">
          <cell r="M135">
            <v>0.41747572815533979</v>
          </cell>
          <cell r="N135">
            <v>0.28691983122362869</v>
          </cell>
          <cell r="Q135">
            <v>0.15428571428571428</v>
          </cell>
          <cell r="Y135">
            <v>1806</v>
          </cell>
        </row>
        <row r="136">
          <cell r="M136">
            <v>0.34782608695652173</v>
          </cell>
          <cell r="N136">
            <v>0.32703213610586013</v>
          </cell>
          <cell r="Q136">
            <v>3.6496350364963501E-2</v>
          </cell>
          <cell r="Y136">
            <v>1773</v>
          </cell>
        </row>
        <row r="137">
          <cell r="M137">
            <v>0.34698795180722891</v>
          </cell>
          <cell r="N137">
            <v>0.26298433635614182</v>
          </cell>
          <cell r="Q137">
            <v>0.2</v>
          </cell>
          <cell r="Y137">
            <v>1770</v>
          </cell>
        </row>
        <row r="138">
          <cell r="M138">
            <v>0.61218836565096957</v>
          </cell>
          <cell r="N138">
            <v>0.37082066869300911</v>
          </cell>
          <cell r="Q138">
            <v>0</v>
          </cell>
          <cell r="Y138">
            <v>1762</v>
          </cell>
        </row>
        <row r="139">
          <cell r="M139">
            <v>0.29276315789473684</v>
          </cell>
          <cell r="N139">
            <v>0.45920941968040369</v>
          </cell>
          <cell r="Q139">
            <v>0</v>
          </cell>
          <cell r="Y139">
            <v>1750</v>
          </cell>
        </row>
        <row r="140">
          <cell r="M140">
            <v>0.37777777777777777</v>
          </cell>
          <cell r="N140">
            <v>0.35628227194492257</v>
          </cell>
          <cell r="Q140">
            <v>0</v>
          </cell>
          <cell r="Y140">
            <v>1746</v>
          </cell>
        </row>
        <row r="141">
          <cell r="M141">
            <v>0.86259541984732824</v>
          </cell>
          <cell r="N141">
            <v>0.19926873857404023</v>
          </cell>
          <cell r="Q141">
            <v>0</v>
          </cell>
          <cell r="Y141">
            <v>1738</v>
          </cell>
        </row>
        <row r="142">
          <cell r="M142">
            <v>0.51351351351351349</v>
          </cell>
          <cell r="N142">
            <v>0.21922428330522767</v>
          </cell>
          <cell r="Q142">
            <v>0</v>
          </cell>
          <cell r="Y142">
            <v>1728</v>
          </cell>
        </row>
        <row r="143">
          <cell r="M143">
            <v>0.28618968386023297</v>
          </cell>
          <cell r="N143">
            <v>0.35326086956521741</v>
          </cell>
          <cell r="Q143">
            <v>0</v>
          </cell>
          <cell r="Y143">
            <v>1668</v>
          </cell>
        </row>
        <row r="144">
          <cell r="M144">
            <v>0.21079691516709512</v>
          </cell>
          <cell r="N144">
            <v>0.24545454545454545</v>
          </cell>
          <cell r="Q144">
            <v>1.3245033112582781E-2</v>
          </cell>
          <cell r="Y144">
            <v>1640</v>
          </cell>
        </row>
        <row r="145">
          <cell r="M145">
            <v>0.47527472527472525</v>
          </cell>
          <cell r="N145">
            <v>0.30357142857142855</v>
          </cell>
          <cell r="Q145">
            <v>0</v>
          </cell>
          <cell r="Y145">
            <v>1636</v>
          </cell>
        </row>
        <row r="146">
          <cell r="M146">
            <v>0.28431372549019607</v>
          </cell>
          <cell r="N146">
            <v>0.181651376146789</v>
          </cell>
          <cell r="Q146">
            <v>0.1111111111111111</v>
          </cell>
          <cell r="Y146">
            <v>1619</v>
          </cell>
        </row>
        <row r="147">
          <cell r="M147">
            <v>0.35810810810810811</v>
          </cell>
          <cell r="N147">
            <v>0.38</v>
          </cell>
          <cell r="Q147">
            <v>0</v>
          </cell>
          <cell r="Y147">
            <v>1610</v>
          </cell>
        </row>
        <row r="148">
          <cell r="M148">
            <v>0.25925925925925924</v>
          </cell>
          <cell r="N148">
            <v>0.35580524344569286</v>
          </cell>
          <cell r="Q148">
            <v>0</v>
          </cell>
          <cell r="Y148">
            <v>1609</v>
          </cell>
        </row>
        <row r="149">
          <cell r="M149">
            <v>0.39008264462809916</v>
          </cell>
          <cell r="N149">
            <v>0.21966977745872218</v>
          </cell>
          <cell r="Q149">
            <v>2.4324324324324326E-2</v>
          </cell>
          <cell r="Y149">
            <v>1592</v>
          </cell>
        </row>
        <row r="150">
          <cell r="M150">
            <v>0.50642673521850901</v>
          </cell>
          <cell r="N150">
            <v>0.2247191011235955</v>
          </cell>
          <cell r="Q150">
            <v>0</v>
          </cell>
          <cell r="Y150">
            <v>1587</v>
          </cell>
        </row>
        <row r="151">
          <cell r="M151">
            <v>0.33103448275862069</v>
          </cell>
          <cell r="N151">
            <v>0.16895604395604397</v>
          </cell>
          <cell r="Q151">
            <v>8.4210526315789472E-2</v>
          </cell>
          <cell r="Y151">
            <v>1555</v>
          </cell>
        </row>
        <row r="152">
          <cell r="M152">
            <v>0.22173913043478261</v>
          </cell>
          <cell r="N152">
            <v>0.2406166219839142</v>
          </cell>
          <cell r="Q152">
            <v>7.3298429319371722E-2</v>
          </cell>
          <cell r="Y152">
            <v>1554</v>
          </cell>
        </row>
        <row r="153">
          <cell r="M153">
            <v>0.32518337408312958</v>
          </cell>
          <cell r="N153">
            <v>0.25188284518828452</v>
          </cell>
          <cell r="Q153">
            <v>0.20512820512820512</v>
          </cell>
          <cell r="Y153">
            <v>1539</v>
          </cell>
        </row>
        <row r="154">
          <cell r="M154">
            <v>0.37012987012987014</v>
          </cell>
          <cell r="N154">
            <v>0.38997821350762529</v>
          </cell>
          <cell r="Q154">
            <v>0</v>
          </cell>
          <cell r="Y154">
            <v>1482</v>
          </cell>
        </row>
        <row r="155">
          <cell r="M155">
            <v>0.22884012539184953</v>
          </cell>
          <cell r="N155">
            <v>0.23725391216557296</v>
          </cell>
          <cell r="Q155">
            <v>2.7190332326283987E-2</v>
          </cell>
          <cell r="Y155">
            <v>1402</v>
          </cell>
        </row>
        <row r="156">
          <cell r="M156">
            <v>0.47058823529411764</v>
          </cell>
          <cell r="N156">
            <v>0.28211284513805523</v>
          </cell>
          <cell r="Q156">
            <v>5.0359712230215826E-2</v>
          </cell>
          <cell r="Y156">
            <v>1391</v>
          </cell>
        </row>
        <row r="157">
          <cell r="M157">
            <v>0.20588235294117646</v>
          </cell>
          <cell r="N157">
            <v>0.17194570135746606</v>
          </cell>
          <cell r="Q157">
            <v>0.21153846153846154</v>
          </cell>
          <cell r="Y157">
            <v>1389</v>
          </cell>
        </row>
        <row r="158">
          <cell r="M158">
            <v>0.38596491228070173</v>
          </cell>
          <cell r="N158">
            <v>0.29689440993788818</v>
          </cell>
          <cell r="Q158">
            <v>0</v>
          </cell>
          <cell r="Y158">
            <v>1376</v>
          </cell>
        </row>
        <row r="159">
          <cell r="M159">
            <v>0.18025751072961374</v>
          </cell>
          <cell r="N159">
            <v>0.20868113522537562</v>
          </cell>
          <cell r="Q159">
            <v>0.12903225806451613</v>
          </cell>
          <cell r="Y159">
            <v>1358</v>
          </cell>
        </row>
        <row r="160">
          <cell r="M160">
            <v>0.38078291814946619</v>
          </cell>
          <cell r="N160">
            <v>0.27500000000000002</v>
          </cell>
          <cell r="Q160">
            <v>0</v>
          </cell>
          <cell r="Y160">
            <v>1341</v>
          </cell>
        </row>
        <row r="161">
          <cell r="M161">
            <v>0.25724637681159418</v>
          </cell>
          <cell r="N161">
            <v>0.26500732064421667</v>
          </cell>
          <cell r="Q161">
            <v>0</v>
          </cell>
          <cell r="Y161">
            <v>1333</v>
          </cell>
        </row>
        <row r="162">
          <cell r="M162">
            <v>0.58709677419354833</v>
          </cell>
          <cell r="N162">
            <v>0.17330210772833723</v>
          </cell>
          <cell r="Q162">
            <v>0</v>
          </cell>
          <cell r="Y162">
            <v>1327</v>
          </cell>
        </row>
        <row r="163">
          <cell r="M163">
            <v>0.29876977152899825</v>
          </cell>
          <cell r="N163">
            <v>0.23822414726583649</v>
          </cell>
          <cell r="Q163">
            <v>0</v>
          </cell>
          <cell r="Y163">
            <v>1306</v>
          </cell>
        </row>
        <row r="164">
          <cell r="M164">
            <v>0.53865979381443296</v>
          </cell>
          <cell r="N164">
            <v>0.16819317235636969</v>
          </cell>
          <cell r="Q164">
            <v>0</v>
          </cell>
          <cell r="Y164">
            <v>1305</v>
          </cell>
        </row>
        <row r="165">
          <cell r="M165">
            <v>0.30107526881720431</v>
          </cell>
          <cell r="N165">
            <v>0.29813664596273293</v>
          </cell>
          <cell r="Q165">
            <v>0</v>
          </cell>
          <cell r="Y165">
            <v>1305</v>
          </cell>
        </row>
        <row r="166">
          <cell r="M166">
            <v>0.43262411347517732</v>
          </cell>
          <cell r="N166">
            <v>0.22727272727272727</v>
          </cell>
          <cell r="Q166">
            <v>0</v>
          </cell>
          <cell r="Y166">
            <v>1303</v>
          </cell>
        </row>
        <row r="167">
          <cell r="M167">
            <v>0.29166666666666669</v>
          </cell>
          <cell r="N167">
            <v>0.16791044776119404</v>
          </cell>
          <cell r="Q167">
            <v>6.1728395061728392E-2</v>
          </cell>
          <cell r="Y167">
            <v>1301</v>
          </cell>
        </row>
        <row r="168">
          <cell r="M168">
            <v>0.25454545454545452</v>
          </cell>
          <cell r="N168">
            <v>0.26315789473684209</v>
          </cell>
          <cell r="Q168">
            <v>7.1428571428571425E-2</v>
          </cell>
          <cell r="Y168">
            <v>1295</v>
          </cell>
        </row>
        <row r="169">
          <cell r="M169">
            <v>0.1069364161849711</v>
          </cell>
          <cell r="N169">
            <v>0.25563909774436089</v>
          </cell>
          <cell r="Q169">
            <v>9.9290780141843976E-2</v>
          </cell>
          <cell r="Y169">
            <v>1284</v>
          </cell>
        </row>
        <row r="170">
          <cell r="M170">
            <v>0.10215053763440861</v>
          </cell>
          <cell r="N170">
            <v>0.21020092735703247</v>
          </cell>
          <cell r="Q170">
            <v>0</v>
          </cell>
          <cell r="Y170">
            <v>1272</v>
          </cell>
        </row>
        <row r="171">
          <cell r="M171">
            <v>0.19435736677115986</v>
          </cell>
          <cell r="N171">
            <v>0.30122757318224741</v>
          </cell>
          <cell r="Q171">
            <v>3.0973451327433628E-2</v>
          </cell>
          <cell r="Y171">
            <v>1268</v>
          </cell>
        </row>
        <row r="172">
          <cell r="M172">
            <v>0.39952718676122934</v>
          </cell>
          <cell r="N172">
            <v>0.22635889798957556</v>
          </cell>
          <cell r="Q172">
            <v>0</v>
          </cell>
          <cell r="Y172">
            <v>1260</v>
          </cell>
        </row>
        <row r="173">
          <cell r="M173">
            <v>0.27753303964757708</v>
          </cell>
          <cell r="N173">
            <v>0.25902335456475584</v>
          </cell>
          <cell r="Q173">
            <v>0</v>
          </cell>
          <cell r="Y173">
            <v>1249</v>
          </cell>
        </row>
        <row r="174">
          <cell r="M174">
            <v>0.45818181818181819</v>
          </cell>
          <cell r="N174">
            <v>0.16474464579901152</v>
          </cell>
          <cell r="Q174">
            <v>7.6923076923076927E-2</v>
          </cell>
          <cell r="Y174">
            <v>1225</v>
          </cell>
        </row>
        <row r="175">
          <cell r="M175">
            <v>0.29761904761904762</v>
          </cell>
          <cell r="N175">
            <v>0.18421052631578946</v>
          </cell>
          <cell r="Q175">
            <v>1.8633540372670808E-2</v>
          </cell>
          <cell r="Y175">
            <v>1223</v>
          </cell>
        </row>
        <row r="176">
          <cell r="M176">
            <v>0.15690866510538642</v>
          </cell>
          <cell r="N176">
            <v>0.24709302325581395</v>
          </cell>
          <cell r="Q176">
            <v>0.11538461538461539</v>
          </cell>
          <cell r="Y176">
            <v>1217</v>
          </cell>
        </row>
        <row r="177">
          <cell r="M177">
            <v>0.35866261398176291</v>
          </cell>
          <cell r="N177">
            <v>0.20937042459736457</v>
          </cell>
          <cell r="Q177">
            <v>0</v>
          </cell>
          <cell r="Y177">
            <v>1206</v>
          </cell>
        </row>
        <row r="178">
          <cell r="M178">
            <v>0.36912751677852351</v>
          </cell>
          <cell r="N178">
            <v>0.16543209876543211</v>
          </cell>
          <cell r="Q178">
            <v>0</v>
          </cell>
          <cell r="Y178">
            <v>1206</v>
          </cell>
        </row>
        <row r="179">
          <cell r="M179">
            <v>0.1749271137026239</v>
          </cell>
          <cell r="N179">
            <v>0.24098360655737705</v>
          </cell>
          <cell r="Q179">
            <v>0</v>
          </cell>
          <cell r="Y179">
            <v>1193</v>
          </cell>
        </row>
        <row r="180">
          <cell r="M180">
            <v>0.2570093457943925</v>
          </cell>
          <cell r="N180">
            <v>0.26470588235294118</v>
          </cell>
          <cell r="Q180">
            <v>0</v>
          </cell>
          <cell r="Y180">
            <v>1169</v>
          </cell>
        </row>
        <row r="181">
          <cell r="M181">
            <v>0.37196261682242993</v>
          </cell>
          <cell r="N181">
            <v>0.20673526660430308</v>
          </cell>
          <cell r="Q181">
            <v>0</v>
          </cell>
          <cell r="Y181">
            <v>1166</v>
          </cell>
        </row>
        <row r="182">
          <cell r="M182">
            <v>0.19018404907975461</v>
          </cell>
          <cell r="N182">
            <v>0.18820224719101122</v>
          </cell>
          <cell r="Q182">
            <v>9.433962264150943E-3</v>
          </cell>
          <cell r="Y182">
            <v>1141</v>
          </cell>
        </row>
        <row r="183">
          <cell r="M183">
            <v>0.36090225563909772</v>
          </cell>
          <cell r="N183">
            <v>0.19454545454545455</v>
          </cell>
          <cell r="Q183">
            <v>0</v>
          </cell>
          <cell r="Y183">
            <v>1116</v>
          </cell>
        </row>
        <row r="184">
          <cell r="M184">
            <v>0.14767932489451477</v>
          </cell>
          <cell r="N184">
            <v>0.21982210927573062</v>
          </cell>
          <cell r="Q184">
            <v>0</v>
          </cell>
          <cell r="Y184">
            <v>1110</v>
          </cell>
        </row>
        <row r="185">
          <cell r="M185">
            <v>0.13868613138686131</v>
          </cell>
          <cell r="N185">
            <v>0.21242484969939879</v>
          </cell>
          <cell r="Q185">
            <v>0</v>
          </cell>
          <cell r="Y185">
            <v>1095</v>
          </cell>
        </row>
        <row r="186">
          <cell r="M186">
            <v>0.32330827067669171</v>
          </cell>
          <cell r="N186">
            <v>0.2265625</v>
          </cell>
          <cell r="Q186">
            <v>0</v>
          </cell>
          <cell r="Y186">
            <v>1088</v>
          </cell>
        </row>
        <row r="187">
          <cell r="M187">
            <v>0.32421875</v>
          </cell>
          <cell r="N187">
            <v>0.17064439140811455</v>
          </cell>
          <cell r="Q187">
            <v>0</v>
          </cell>
          <cell r="Y187">
            <v>1074</v>
          </cell>
        </row>
        <row r="188">
          <cell r="M188">
            <v>0.33798882681564246</v>
          </cell>
          <cell r="N188">
            <v>0.25254394079555964</v>
          </cell>
          <cell r="Q188">
            <v>0</v>
          </cell>
          <cell r="Y188">
            <v>1065</v>
          </cell>
        </row>
        <row r="189">
          <cell r="M189">
            <v>0.33526011560693642</v>
          </cell>
          <cell r="N189">
            <v>0.14360770577933449</v>
          </cell>
          <cell r="Q189">
            <v>0</v>
          </cell>
          <cell r="Y189">
            <v>1029</v>
          </cell>
        </row>
        <row r="190">
          <cell r="M190">
            <v>0.2857142857142857</v>
          </cell>
          <cell r="N190">
            <v>0.27309507754551582</v>
          </cell>
          <cell r="Q190">
            <v>0</v>
          </cell>
          <cell r="Y190">
            <v>1019</v>
          </cell>
        </row>
        <row r="191">
          <cell r="M191">
            <v>0.29836829836829837</v>
          </cell>
          <cell r="N191">
            <v>0.2017467248908297</v>
          </cell>
          <cell r="Q191">
            <v>0</v>
          </cell>
          <cell r="Y191">
            <v>1007</v>
          </cell>
        </row>
        <row r="192">
          <cell r="M192">
            <v>0.34412955465587042</v>
          </cell>
          <cell r="N192">
            <v>0.17004504504504506</v>
          </cell>
          <cell r="Q192">
            <v>0</v>
          </cell>
          <cell r="Y192">
            <v>1004</v>
          </cell>
        </row>
        <row r="193">
          <cell r="M193">
            <v>0.21091811414392059</v>
          </cell>
          <cell r="N193">
            <v>0.2</v>
          </cell>
          <cell r="Q193">
            <v>7.281553398058252E-2</v>
          </cell>
          <cell r="Y193">
            <v>996</v>
          </cell>
        </row>
        <row r="194">
          <cell r="M194">
            <v>0.11955168119551682</v>
          </cell>
          <cell r="N194">
            <v>0.22883435582822087</v>
          </cell>
          <cell r="Q194">
            <v>2.7568922305764409E-2</v>
          </cell>
          <cell r="Y194">
            <v>993</v>
          </cell>
        </row>
        <row r="195">
          <cell r="M195">
            <v>0.24346076458752516</v>
          </cell>
          <cell r="N195">
            <v>0.21428571428571427</v>
          </cell>
          <cell r="Q195">
            <v>0</v>
          </cell>
          <cell r="Y195">
            <v>951</v>
          </cell>
        </row>
        <row r="196">
          <cell r="M196">
            <v>0.109375</v>
          </cell>
          <cell r="N196">
            <v>0.1393939393939394</v>
          </cell>
          <cell r="Q196">
            <v>0.17511520737327188</v>
          </cell>
          <cell r="Y196">
            <v>936</v>
          </cell>
        </row>
        <row r="197">
          <cell r="M197">
            <v>0.22155688622754491</v>
          </cell>
          <cell r="N197">
            <v>0.29936808846761453</v>
          </cell>
          <cell r="Q197">
            <v>0</v>
          </cell>
          <cell r="Y197">
            <v>931</v>
          </cell>
        </row>
        <row r="198">
          <cell r="M198">
            <v>0.10810810810810811</v>
          </cell>
          <cell r="N198">
            <v>0.30529595015576322</v>
          </cell>
          <cell r="Q198">
            <v>0</v>
          </cell>
          <cell r="Y198">
            <v>911</v>
          </cell>
        </row>
        <row r="199">
          <cell r="M199">
            <v>0.14798206278026907</v>
          </cell>
          <cell r="N199">
            <v>0.30015797788309639</v>
          </cell>
          <cell r="Q199">
            <v>0</v>
          </cell>
          <cell r="Y199">
            <v>908</v>
          </cell>
        </row>
        <row r="200">
          <cell r="M200">
            <v>0.20458015267175572</v>
          </cell>
          <cell r="N200">
            <v>0.26022304832713755</v>
          </cell>
          <cell r="Q200">
            <v>0</v>
          </cell>
          <cell r="Y200">
            <v>903</v>
          </cell>
        </row>
        <row r="201">
          <cell r="M201">
            <v>0.20518867924528303</v>
          </cell>
          <cell r="N201">
            <v>0.2574447646493756</v>
          </cell>
          <cell r="Q201">
            <v>0</v>
          </cell>
          <cell r="Y201">
            <v>898</v>
          </cell>
        </row>
        <row r="202">
          <cell r="M202">
            <v>0.27407407407407408</v>
          </cell>
          <cell r="N202">
            <v>0.1561822125813449</v>
          </cell>
          <cell r="Q202">
            <v>0</v>
          </cell>
          <cell r="Y202">
            <v>872</v>
          </cell>
        </row>
        <row r="203">
          <cell r="M203">
            <v>0.10526315789473684</v>
          </cell>
          <cell r="N203">
            <v>0.22912205567451821</v>
          </cell>
          <cell r="Q203">
            <v>1.1494252873563218E-2</v>
          </cell>
          <cell r="Y203">
            <v>853</v>
          </cell>
        </row>
        <row r="204">
          <cell r="M204">
            <v>0.13598326359832635</v>
          </cell>
          <cell r="N204">
            <v>0.20202751629254165</v>
          </cell>
          <cell r="Q204">
            <v>0</v>
          </cell>
          <cell r="Y204">
            <v>852</v>
          </cell>
        </row>
        <row r="205">
          <cell r="M205">
            <v>0.34408602150537637</v>
          </cell>
          <cell r="N205">
            <v>0.26521060842433697</v>
          </cell>
          <cell r="Q205">
            <v>0</v>
          </cell>
          <cell r="Y205">
            <v>850</v>
          </cell>
        </row>
        <row r="206">
          <cell r="M206">
            <v>0.12108559498956159</v>
          </cell>
          <cell r="N206">
            <v>0.19719771665801764</v>
          </cell>
          <cell r="Q206">
            <v>0</v>
          </cell>
          <cell r="Y206">
            <v>844</v>
          </cell>
        </row>
        <row r="207">
          <cell r="M207">
            <v>0.17373737373737375</v>
          </cell>
          <cell r="N207">
            <v>0.27822364901016589</v>
          </cell>
          <cell r="Q207">
            <v>0</v>
          </cell>
          <cell r="Y207">
            <v>833</v>
          </cell>
        </row>
        <row r="208">
          <cell r="M208">
            <v>0.13148788927335639</v>
          </cell>
          <cell r="N208">
            <v>0.25250278086763073</v>
          </cell>
          <cell r="Q208">
            <v>0</v>
          </cell>
          <cell r="Y208">
            <v>831</v>
          </cell>
        </row>
        <row r="209">
          <cell r="M209">
            <v>0.17670682730923695</v>
          </cell>
          <cell r="N209">
            <v>0.15552995391705068</v>
          </cell>
          <cell r="Q209">
            <v>0</v>
          </cell>
          <cell r="Y209">
            <v>828</v>
          </cell>
        </row>
        <row r="210">
          <cell r="M210">
            <v>0.25149700598802394</v>
          </cell>
          <cell r="N210">
            <v>0.15102974828375287</v>
          </cell>
          <cell r="Q210">
            <v>0</v>
          </cell>
          <cell r="Y210">
            <v>808</v>
          </cell>
        </row>
        <row r="211">
          <cell r="M211">
            <v>0.25120772946859904</v>
          </cell>
          <cell r="N211">
            <v>0.14844649021864212</v>
          </cell>
          <cell r="Q211">
            <v>0</v>
          </cell>
          <cell r="Y211">
            <v>806</v>
          </cell>
        </row>
        <row r="212">
          <cell r="M212">
            <v>0.19191919191919191</v>
          </cell>
          <cell r="N212">
            <v>0.33230293663060279</v>
          </cell>
          <cell r="Q212">
            <v>0</v>
          </cell>
          <cell r="Y212">
            <v>772</v>
          </cell>
        </row>
        <row r="213">
          <cell r="M213">
            <v>0.11813186813186813</v>
          </cell>
          <cell r="N213">
            <v>0.18667591950034698</v>
          </cell>
          <cell r="Q213">
            <v>0</v>
          </cell>
          <cell r="Y213">
            <v>772</v>
          </cell>
        </row>
        <row r="214">
          <cell r="M214">
            <v>0.27951807228915665</v>
          </cell>
          <cell r="N214">
            <v>0.14401952807160293</v>
          </cell>
          <cell r="Q214">
            <v>0</v>
          </cell>
          <cell r="Y214">
            <v>770</v>
          </cell>
        </row>
        <row r="215">
          <cell r="M215">
            <v>0.1806282722513089</v>
          </cell>
          <cell r="N215">
            <v>0.21906923950056753</v>
          </cell>
          <cell r="Q215">
            <v>0</v>
          </cell>
          <cell r="Y215">
            <v>739</v>
          </cell>
        </row>
        <row r="216">
          <cell r="M216">
            <v>0.10103092783505155</v>
          </cell>
          <cell r="N216">
            <v>0.12422360248447205</v>
          </cell>
          <cell r="Q216">
            <v>8.7866108786610872E-2</v>
          </cell>
          <cell r="Y216">
            <v>726</v>
          </cell>
        </row>
        <row r="217">
          <cell r="M217">
            <v>0.34177215189873417</v>
          </cell>
          <cell r="N217">
            <v>0.15679999999999999</v>
          </cell>
          <cell r="Q217">
            <v>0</v>
          </cell>
          <cell r="Y217">
            <v>723</v>
          </cell>
        </row>
        <row r="218">
          <cell r="M218">
            <v>0.37931034482758619</v>
          </cell>
          <cell r="N218">
            <v>0.21632653061224491</v>
          </cell>
          <cell r="Q218">
            <v>0</v>
          </cell>
          <cell r="Y218">
            <v>716</v>
          </cell>
        </row>
        <row r="219">
          <cell r="M219">
            <v>0.17216117216117216</v>
          </cell>
          <cell r="N219">
            <v>0.24617346938775511</v>
          </cell>
          <cell r="Q219">
            <v>0</v>
          </cell>
          <cell r="Y219">
            <v>695</v>
          </cell>
        </row>
        <row r="220">
          <cell r="M220">
            <v>9.8684210526315791E-2</v>
          </cell>
          <cell r="N220">
            <v>0.23809523809523808</v>
          </cell>
          <cell r="Q220">
            <v>0</v>
          </cell>
          <cell r="Y220">
            <v>692</v>
          </cell>
        </row>
        <row r="221">
          <cell r="M221">
            <v>0.36645962732919257</v>
          </cell>
          <cell r="N221">
            <v>8.2978723404255314E-2</v>
          </cell>
          <cell r="Q221">
            <v>0</v>
          </cell>
          <cell r="Y221">
            <v>684</v>
          </cell>
        </row>
        <row r="222">
          <cell r="M222">
            <v>0.15260323159784561</v>
          </cell>
          <cell r="N222">
            <v>0.2365371506475801</v>
          </cell>
          <cell r="Q222">
            <v>0</v>
          </cell>
          <cell r="Y222">
            <v>656</v>
          </cell>
        </row>
        <row r="223">
          <cell r="M223">
            <v>4.1025641025641026E-2</v>
          </cell>
          <cell r="N223">
            <v>0.2540633019674936</v>
          </cell>
          <cell r="Q223">
            <v>0</v>
          </cell>
          <cell r="Y223">
            <v>615</v>
          </cell>
        </row>
        <row r="224">
          <cell r="M224">
            <v>0.13168724279835392</v>
          </cell>
          <cell r="N224">
            <v>0.20216606498194944</v>
          </cell>
          <cell r="Q224">
            <v>0</v>
          </cell>
          <cell r="Y224">
            <v>611</v>
          </cell>
        </row>
        <row r="225">
          <cell r="M225">
            <v>8.3769633507853408E-2</v>
          </cell>
          <cell r="N225">
            <v>0.25679347826086957</v>
          </cell>
          <cell r="Q225">
            <v>0</v>
          </cell>
          <cell r="Y225">
            <v>599</v>
          </cell>
        </row>
        <row r="226">
          <cell r="M226">
            <v>0.27272727272727271</v>
          </cell>
          <cell r="N226">
            <v>0.20921985815602837</v>
          </cell>
          <cell r="Q226">
            <v>0</v>
          </cell>
          <cell r="Y226">
            <v>585</v>
          </cell>
        </row>
        <row r="227">
          <cell r="M227">
            <v>0.16516516516516516</v>
          </cell>
          <cell r="N227">
            <v>0.12192723697148476</v>
          </cell>
          <cell r="Q227">
            <v>0</v>
          </cell>
          <cell r="Y227">
            <v>575</v>
          </cell>
        </row>
        <row r="228">
          <cell r="M228">
            <v>0</v>
          </cell>
          <cell r="N228">
            <v>0.14324324324324325</v>
          </cell>
          <cell r="Q228">
            <v>4.1666666666666664E-2</v>
          </cell>
          <cell r="Y228">
            <v>534</v>
          </cell>
        </row>
        <row r="229">
          <cell r="M229">
            <v>0.1280193236714976</v>
          </cell>
          <cell r="N229">
            <v>0.20103986135181975</v>
          </cell>
          <cell r="Q229">
            <v>0</v>
          </cell>
          <cell r="Y229">
            <v>534</v>
          </cell>
        </row>
        <row r="230">
          <cell r="M230">
            <v>0.1048951048951049</v>
          </cell>
          <cell r="N230">
            <v>0.24276169265033407</v>
          </cell>
          <cell r="Q230">
            <v>0</v>
          </cell>
          <cell r="Y230">
            <v>509</v>
          </cell>
        </row>
        <row r="231">
          <cell r="M231">
            <v>8.9328063241106717E-2</v>
          </cell>
          <cell r="N231">
            <v>0.22046285018270401</v>
          </cell>
          <cell r="Q231">
            <v>0</v>
          </cell>
          <cell r="Y231">
            <v>488</v>
          </cell>
        </row>
        <row r="232">
          <cell r="M232">
            <v>6.1433447098976107E-2</v>
          </cell>
          <cell r="N232">
            <v>7.7201447527141129E-2</v>
          </cell>
          <cell r="Q232">
            <v>0</v>
          </cell>
          <cell r="Y232">
            <v>486</v>
          </cell>
        </row>
        <row r="233">
          <cell r="M233">
            <v>5.5900621118012424E-2</v>
          </cell>
          <cell r="N233">
            <v>0.17765567765567766</v>
          </cell>
          <cell r="Q233">
            <v>0</v>
          </cell>
          <cell r="Y233">
            <v>453</v>
          </cell>
        </row>
        <row r="234">
          <cell r="M234">
            <v>0.25632911392405061</v>
          </cell>
          <cell r="N234">
            <v>0.19551681195516812</v>
          </cell>
          <cell r="Q234">
            <v>0</v>
          </cell>
          <cell r="Y234">
            <v>452</v>
          </cell>
        </row>
        <row r="235">
          <cell r="M235">
            <v>6.2326869806094184E-2</v>
          </cell>
          <cell r="N235">
            <v>0.14136413641364137</v>
          </cell>
          <cell r="Q235">
            <v>4.1055718475073312E-2</v>
          </cell>
          <cell r="Y235">
            <v>450</v>
          </cell>
        </row>
        <row r="236">
          <cell r="M236">
            <v>7.1111111111111111E-2</v>
          </cell>
          <cell r="N236">
            <v>0.17145343777197564</v>
          </cell>
          <cell r="Q236">
            <v>0</v>
          </cell>
          <cell r="Y236">
            <v>423</v>
          </cell>
        </row>
        <row r="237">
          <cell r="M237">
            <v>0.10779816513761468</v>
          </cell>
          <cell r="N237">
            <v>0.19456617002629273</v>
          </cell>
          <cell r="Q237">
            <v>0</v>
          </cell>
          <cell r="Y237">
            <v>418</v>
          </cell>
        </row>
        <row r="238">
          <cell r="M238">
            <v>5.5214723926380369E-2</v>
          </cell>
          <cell r="N238">
            <v>0.21862348178137653</v>
          </cell>
          <cell r="Q238">
            <v>0</v>
          </cell>
          <cell r="Y238">
            <v>407</v>
          </cell>
        </row>
        <row r="239">
          <cell r="M239">
            <v>6.235011990407674E-2</v>
          </cell>
          <cell r="N239">
            <v>0.19800000000000001</v>
          </cell>
          <cell r="Q239">
            <v>0</v>
          </cell>
          <cell r="Y239">
            <v>397</v>
          </cell>
        </row>
        <row r="240">
          <cell r="M240">
            <v>9.5688748685594113E-2</v>
          </cell>
          <cell r="N240">
            <v>0.15041020966271651</v>
          </cell>
          <cell r="Q240">
            <v>0</v>
          </cell>
          <cell r="Y240">
            <v>393</v>
          </cell>
        </row>
        <row r="241">
          <cell r="M241">
            <v>7.8817733990147784E-2</v>
          </cell>
          <cell r="N241">
            <v>0.18488628026412326</v>
          </cell>
          <cell r="Q241">
            <v>0</v>
          </cell>
          <cell r="Y241">
            <v>388</v>
          </cell>
        </row>
        <row r="242">
          <cell r="M242">
            <v>0.10180995475113122</v>
          </cell>
          <cell r="N242">
            <v>0.14574314574314573</v>
          </cell>
          <cell r="Q242">
            <v>0</v>
          </cell>
          <cell r="Y242">
            <v>383</v>
          </cell>
        </row>
        <row r="243">
          <cell r="M243">
            <v>0.12916666666666668</v>
          </cell>
          <cell r="N243">
            <v>0.16774716369529985</v>
          </cell>
          <cell r="Q243">
            <v>0</v>
          </cell>
          <cell r="Y243">
            <v>381</v>
          </cell>
        </row>
        <row r="244">
          <cell r="M244">
            <v>5.3571428571428568E-2</v>
          </cell>
          <cell r="N244">
            <v>0.14973821989528796</v>
          </cell>
          <cell r="Q244">
            <v>0</v>
          </cell>
          <cell r="Y244">
            <v>380</v>
          </cell>
        </row>
        <row r="245">
          <cell r="M245">
            <v>0.18978102189781021</v>
          </cell>
          <cell r="N245">
            <v>0.16586921850079744</v>
          </cell>
          <cell r="Q245">
            <v>0</v>
          </cell>
          <cell r="Y245">
            <v>362</v>
          </cell>
        </row>
        <row r="246">
          <cell r="M246">
            <v>0.16588785046728971</v>
          </cell>
          <cell r="N246">
            <v>0.13877207737594618</v>
          </cell>
          <cell r="Q246">
            <v>0</v>
          </cell>
          <cell r="Y246">
            <v>343</v>
          </cell>
        </row>
        <row r="247">
          <cell r="M247">
            <v>4.5081967213114756E-2</v>
          </cell>
          <cell r="N247">
            <v>0.17889908256880735</v>
          </cell>
          <cell r="Q247">
            <v>0</v>
          </cell>
          <cell r="Y247">
            <v>298</v>
          </cell>
        </row>
        <row r="248">
          <cell r="M248">
            <v>8.6390532544378701E-2</v>
          </cell>
          <cell r="N248">
            <v>0.17882611080636313</v>
          </cell>
          <cell r="Q248">
            <v>0</v>
          </cell>
          <cell r="Y248">
            <v>264</v>
          </cell>
        </row>
        <row r="249">
          <cell r="M249">
            <v>5.5198973042362001E-2</v>
          </cell>
          <cell r="N249">
            <v>0.1752988047808765</v>
          </cell>
          <cell r="Q249">
            <v>0</v>
          </cell>
          <cell r="Y249">
            <v>250</v>
          </cell>
        </row>
        <row r="250">
          <cell r="M250">
            <v>9.7087378640776691E-3</v>
          </cell>
          <cell r="N250">
            <v>0.17208271787296897</v>
          </cell>
          <cell r="Q250">
            <v>0</v>
          </cell>
          <cell r="Y250">
            <v>245</v>
          </cell>
        </row>
        <row r="251">
          <cell r="M251">
            <v>0.10084033613445378</v>
          </cell>
          <cell r="N251">
            <v>0.17666666666666667</v>
          </cell>
          <cell r="Q251">
            <v>0</v>
          </cell>
          <cell r="Y251">
            <v>206</v>
          </cell>
        </row>
        <row r="252">
          <cell r="M252">
            <v>0.71787709497206709</v>
          </cell>
          <cell r="N252">
            <v>0.71985815602836878</v>
          </cell>
          <cell r="Q252">
            <v>0.17921146953405018</v>
          </cell>
          <cell r="Y252">
            <v>2537</v>
          </cell>
        </row>
        <row r="253">
          <cell r="M253">
            <v>0.51079136690647486</v>
          </cell>
          <cell r="N253">
            <v>0.56545209176788125</v>
          </cell>
          <cell r="Q253">
            <v>0.43915343915343913</v>
          </cell>
          <cell r="Y253">
            <v>2501</v>
          </cell>
        </row>
        <row r="254">
          <cell r="M254">
            <v>0.62983425414364635</v>
          </cell>
          <cell r="N254">
            <v>0.46224677716390422</v>
          </cell>
          <cell r="Q254">
            <v>0.41428571428571431</v>
          </cell>
          <cell r="Y254">
            <v>2482</v>
          </cell>
        </row>
        <row r="255">
          <cell r="M255">
            <v>0.54723127035830621</v>
          </cell>
          <cell r="N255">
            <v>0.55115961800818558</v>
          </cell>
          <cell r="Q255">
            <v>0.17791411042944785</v>
          </cell>
          <cell r="Y255">
            <v>2465</v>
          </cell>
        </row>
        <row r="256">
          <cell r="M256">
            <v>0.505</v>
          </cell>
          <cell r="N256">
            <v>0.53893442622950816</v>
          </cell>
          <cell r="Q256">
            <v>0.37777777777777777</v>
          </cell>
          <cell r="Y256">
            <v>2447</v>
          </cell>
        </row>
        <row r="257">
          <cell r="M257">
            <v>0.89189189189189189</v>
          </cell>
          <cell r="N257">
            <v>0.76277372262773724</v>
          </cell>
          <cell r="Q257">
            <v>0</v>
          </cell>
          <cell r="Y257">
            <v>2316</v>
          </cell>
        </row>
        <row r="258">
          <cell r="M258">
            <v>0.52796420581655479</v>
          </cell>
          <cell r="N258">
            <v>0.50639853747714803</v>
          </cell>
          <cell r="Q258">
            <v>9.9315068493150679E-2</v>
          </cell>
          <cell r="Y258">
            <v>2304</v>
          </cell>
        </row>
        <row r="259">
          <cell r="M259">
            <v>0.71186440677966101</v>
          </cell>
          <cell r="N259">
            <v>0.58315334773218142</v>
          </cell>
          <cell r="Q259">
            <v>0</v>
          </cell>
          <cell r="Y259">
            <v>2159</v>
          </cell>
        </row>
        <row r="260">
          <cell r="M260">
            <v>0.77472527472527475</v>
          </cell>
          <cell r="N260">
            <v>0.42682926829268292</v>
          </cell>
          <cell r="Q260">
            <v>0</v>
          </cell>
          <cell r="Y260">
            <v>2126</v>
          </cell>
        </row>
        <row r="261">
          <cell r="M261">
            <v>0.60839160839160844</v>
          </cell>
          <cell r="N261">
            <v>0.39307228915662651</v>
          </cell>
          <cell r="Q261">
            <v>0</v>
          </cell>
          <cell r="Y261">
            <v>1919</v>
          </cell>
        </row>
        <row r="262">
          <cell r="M262">
            <v>0.68085106382978722</v>
          </cell>
          <cell r="N262">
            <v>0.37577639751552794</v>
          </cell>
          <cell r="Q262">
            <v>0</v>
          </cell>
          <cell r="Y262">
            <v>1891</v>
          </cell>
        </row>
        <row r="263">
          <cell r="M263">
            <v>0.76410256410256405</v>
          </cell>
          <cell r="N263">
            <v>0.31900138696255204</v>
          </cell>
          <cell r="Q263">
            <v>0</v>
          </cell>
          <cell r="Y263">
            <v>1844</v>
          </cell>
        </row>
        <row r="264">
          <cell r="M264">
            <v>0.52076677316293929</v>
          </cell>
          <cell r="N264">
            <v>0.34325744308231171</v>
          </cell>
          <cell r="Q264">
            <v>0</v>
          </cell>
          <cell r="Y264">
            <v>1818</v>
          </cell>
        </row>
        <row r="265">
          <cell r="N265">
            <v>0.29819277108433734</v>
          </cell>
          <cell r="Q265">
            <v>0</v>
          </cell>
          <cell r="Y265">
            <v>1611</v>
          </cell>
        </row>
        <row r="266">
          <cell r="M266">
            <v>0.48432055749128922</v>
          </cell>
          <cell r="N266">
            <v>0.32286432160804018</v>
          </cell>
          <cell r="Q266">
            <v>0</v>
          </cell>
          <cell r="Y266">
            <v>1310</v>
          </cell>
        </row>
        <row r="267">
          <cell r="M267">
            <v>0</v>
          </cell>
          <cell r="N267">
            <v>0</v>
          </cell>
          <cell r="Q267" t="e">
            <v>#DIV/0!</v>
          </cell>
          <cell r="Y267" t="e">
            <v>#DIV/0!</v>
          </cell>
          <cell r="AQ267" t="e">
            <v>#DIV/0!</v>
          </cell>
        </row>
        <row r="268">
          <cell r="M268" t="e">
            <v>#DIV/0!</v>
          </cell>
          <cell r="N268" t="e">
            <v>#DIV/0!</v>
          </cell>
          <cell r="Q268" t="e">
            <v>#DIV/0!</v>
          </cell>
          <cell r="Y268" t="e">
            <v>#DIV/0!</v>
          </cell>
          <cell r="AQ268" t="e">
            <v>#DIV/0!</v>
          </cell>
        </row>
        <row r="269">
          <cell r="M269" t="e">
            <v>#DIV/0!</v>
          </cell>
          <cell r="N269">
            <v>0</v>
          </cell>
          <cell r="Q269" t="e">
            <v>#DIV/0!</v>
          </cell>
          <cell r="Y269" t="e">
            <v>#DIV/0!</v>
          </cell>
          <cell r="AQ269" t="e">
            <v>#DIV/0!</v>
          </cell>
        </row>
        <row r="270">
          <cell r="M270" t="e">
            <v>#DIV/0!</v>
          </cell>
          <cell r="N270">
            <v>0.23076923076923078</v>
          </cell>
          <cell r="Q270" t="e">
            <v>#DIV/0!</v>
          </cell>
          <cell r="Y270" t="e">
            <v>#DIV/0!</v>
          </cell>
          <cell r="AQ270" t="e">
            <v>#DIV/0!</v>
          </cell>
        </row>
        <row r="271">
          <cell r="M271" t="e">
            <v>#DIV/0!</v>
          </cell>
          <cell r="N271">
            <v>1</v>
          </cell>
          <cell r="Q271" t="e">
            <v>#DIV/0!</v>
          </cell>
          <cell r="Y271" t="e">
            <v>#DIV/0!</v>
          </cell>
          <cell r="AQ271" t="e">
            <v>#DIV/0!</v>
          </cell>
        </row>
        <row r="272">
          <cell r="M272" t="e">
            <v>#DIV/0!</v>
          </cell>
          <cell r="N272" t="e">
            <v>#DIV/0!</v>
          </cell>
          <cell r="Q272" t="e">
            <v>#DIV/0!</v>
          </cell>
          <cell r="Y272" t="e">
            <v>#DIV/0!</v>
          </cell>
          <cell r="AQ272" t="e">
            <v>#DIV/0!</v>
          </cell>
        </row>
        <row r="273">
          <cell r="M273" t="e">
            <v>#DIV/0!</v>
          </cell>
          <cell r="N273">
            <v>0</v>
          </cell>
          <cell r="Q273" t="str">
            <v>N/A</v>
          </cell>
          <cell r="Y273" t="e">
            <v>#DIV/0!</v>
          </cell>
          <cell r="AQ273" t="e">
            <v>#DIV/0!</v>
          </cell>
        </row>
        <row r="274">
          <cell r="M274" t="e">
            <v>#DIV/0!</v>
          </cell>
          <cell r="N274" t="e">
            <v>#DIV/0!</v>
          </cell>
          <cell r="Q274" t="e">
            <v>#DIV/0!</v>
          </cell>
          <cell r="Y274" t="e">
            <v>#DIV/0!</v>
          </cell>
          <cell r="AQ274" t="e">
            <v>#DIV/0!</v>
          </cell>
        </row>
        <row r="275">
          <cell r="M275" t="e">
            <v>#DIV/0!</v>
          </cell>
          <cell r="N275">
            <v>1</v>
          </cell>
          <cell r="Q275" t="e">
            <v>#DIV/0!</v>
          </cell>
          <cell r="Y275" t="e">
            <v>#DIV/0!</v>
          </cell>
          <cell r="AQ275" t="e">
            <v>#DIV/0!</v>
          </cell>
        </row>
        <row r="276">
          <cell r="M276" t="e">
            <v>#DIV/0!</v>
          </cell>
          <cell r="N276">
            <v>0</v>
          </cell>
          <cell r="Q276" t="e">
            <v>#DIV/0!</v>
          </cell>
          <cell r="Y276" t="e">
            <v>#DIV/0!</v>
          </cell>
          <cell r="AQ276" t="e">
            <v>#DIV/0!</v>
          </cell>
        </row>
        <row r="277">
          <cell r="M277" t="e">
            <v>#DIV/0!</v>
          </cell>
          <cell r="N277" t="e">
            <v>#DIV/0!</v>
          </cell>
          <cell r="Q277" t="e">
            <v>#DIV/0!</v>
          </cell>
          <cell r="Y277" t="e">
            <v>#DIV/0!</v>
          </cell>
          <cell r="AQ277" t="e">
            <v>#DIV/0!</v>
          </cell>
        </row>
        <row r="278">
          <cell r="M278" t="e">
            <v>#DIV/0!</v>
          </cell>
          <cell r="N278" t="e">
            <v>#DIV/0!</v>
          </cell>
          <cell r="Q278" t="e">
            <v>#DIV/0!</v>
          </cell>
          <cell r="Y278" t="e">
            <v>#DIV/0!</v>
          </cell>
          <cell r="AQ278" t="e">
            <v>#DIV/0!</v>
          </cell>
        </row>
        <row r="279">
          <cell r="M279">
            <v>0.91764705882352937</v>
          </cell>
          <cell r="N279">
            <v>0.52813852813852813</v>
          </cell>
          <cell r="Q279">
            <v>4.1095890410958902E-2</v>
          </cell>
          <cell r="Y279">
            <v>2613</v>
          </cell>
          <cell r="AQ279">
            <v>838</v>
          </cell>
        </row>
        <row r="280">
          <cell r="M280">
            <v>0.73849878934624702</v>
          </cell>
          <cell r="N280">
            <v>0.53041362530413627</v>
          </cell>
          <cell r="Q280">
            <v>0.18678160919540229</v>
          </cell>
          <cell r="Y280">
            <v>2510</v>
          </cell>
          <cell r="AQ280">
            <v>743</v>
          </cell>
        </row>
        <row r="281">
          <cell r="M281">
            <v>0.76699029126213591</v>
          </cell>
          <cell r="N281">
            <v>0.67359413202933982</v>
          </cell>
          <cell r="Q281">
            <v>1.5102481121898598E-2</v>
          </cell>
          <cell r="Y281">
            <v>2486</v>
          </cell>
          <cell r="AQ281">
            <v>763</v>
          </cell>
        </row>
        <row r="282">
          <cell r="M282">
            <v>0.88372093023255816</v>
          </cell>
          <cell r="N282">
            <v>0.78378378378378377</v>
          </cell>
          <cell r="Q282">
            <v>1.9097222222222224E-2</v>
          </cell>
          <cell r="Y282">
            <v>2472</v>
          </cell>
          <cell r="AQ282">
            <v>754</v>
          </cell>
        </row>
        <row r="283">
          <cell r="M283">
            <v>0.56482861400894191</v>
          </cell>
          <cell r="N283">
            <v>0.41584158415841582</v>
          </cell>
          <cell r="Q283">
            <v>0.3619631901840491</v>
          </cell>
          <cell r="Y283">
            <v>2468</v>
          </cell>
          <cell r="AQ283">
            <v>714</v>
          </cell>
        </row>
        <row r="284">
          <cell r="M284">
            <v>0.62152777777777779</v>
          </cell>
          <cell r="N284">
            <v>0.46485260770975056</v>
          </cell>
          <cell r="Q284">
            <v>5.1428571428571428E-2</v>
          </cell>
          <cell r="Y284">
            <v>2455</v>
          </cell>
          <cell r="AQ284">
            <v>735</v>
          </cell>
        </row>
        <row r="285">
          <cell r="M285">
            <v>0.92616033755274263</v>
          </cell>
          <cell r="N285">
            <v>0.55143338954468801</v>
          </cell>
          <cell r="Q285">
            <v>6.4039408866995079E-2</v>
          </cell>
          <cell r="Y285">
            <v>2448</v>
          </cell>
          <cell r="AQ285">
            <v>728</v>
          </cell>
        </row>
        <row r="286">
          <cell r="N286">
            <v>0.4096045197740113</v>
          </cell>
          <cell r="Y286">
            <v>2435</v>
          </cell>
          <cell r="AQ286">
            <v>704</v>
          </cell>
        </row>
        <row r="287">
          <cell r="M287">
            <v>0.64175257731958768</v>
          </cell>
          <cell r="N287">
            <v>0.38210526315789473</v>
          </cell>
          <cell r="Q287">
            <v>0.23744292237442921</v>
          </cell>
          <cell r="Y287">
            <v>2418</v>
          </cell>
          <cell r="AQ287">
            <v>678</v>
          </cell>
        </row>
        <row r="288">
          <cell r="M288">
            <v>1</v>
          </cell>
          <cell r="N288">
            <v>0.63007975693125717</v>
          </cell>
          <cell r="Q288">
            <v>5.8734939759036146E-2</v>
          </cell>
          <cell r="Y288">
            <v>2338</v>
          </cell>
          <cell r="AQ288">
            <v>661</v>
          </cell>
        </row>
        <row r="289">
          <cell r="M289">
            <v>0.83422459893048129</v>
          </cell>
          <cell r="N289">
            <v>0.79081632653061229</v>
          </cell>
          <cell r="Q289">
            <v>0</v>
          </cell>
          <cell r="Y289">
            <v>2336</v>
          </cell>
          <cell r="AQ289">
            <v>758</v>
          </cell>
        </row>
        <row r="290">
          <cell r="M290">
            <v>0.5532646048109966</v>
          </cell>
          <cell r="N290">
            <v>0.32156862745098042</v>
          </cell>
          <cell r="Q290">
            <v>0.19393939393939394</v>
          </cell>
          <cell r="Y290">
            <v>2335</v>
          </cell>
          <cell r="AQ290">
            <v>645</v>
          </cell>
        </row>
        <row r="291">
          <cell r="M291">
            <v>0.68478260869565222</v>
          </cell>
          <cell r="N291">
            <v>0.5299647473560517</v>
          </cell>
          <cell r="Q291">
            <v>4.4444444444444446E-2</v>
          </cell>
          <cell r="Y291">
            <v>2313</v>
          </cell>
          <cell r="AQ291">
            <v>643</v>
          </cell>
        </row>
        <row r="292">
          <cell r="M292">
            <v>1</v>
          </cell>
          <cell r="N292">
            <v>0.64886251236399606</v>
          </cell>
          <cell r="Q292">
            <v>0</v>
          </cell>
          <cell r="Y292">
            <v>2284</v>
          </cell>
          <cell r="AQ292">
            <v>722</v>
          </cell>
        </row>
        <row r="293">
          <cell r="M293">
            <v>0.7155963302752294</v>
          </cell>
          <cell r="N293">
            <v>0.65006385696040869</v>
          </cell>
          <cell r="Q293">
            <v>0.2</v>
          </cell>
          <cell r="Y293">
            <v>2281</v>
          </cell>
          <cell r="AQ293">
            <v>636</v>
          </cell>
        </row>
        <row r="294">
          <cell r="N294">
            <v>0.77559055118110232</v>
          </cell>
        </row>
        <row r="295">
          <cell r="M295">
            <v>0.92805755395683454</v>
          </cell>
          <cell r="N295">
            <v>0.5670995670995671</v>
          </cell>
          <cell r="Q295">
            <v>0</v>
          </cell>
          <cell r="Y295">
            <v>2248</v>
          </cell>
          <cell r="AQ295">
            <v>695</v>
          </cell>
        </row>
        <row r="296">
          <cell r="N296">
            <v>0.25210084033613445</v>
          </cell>
        </row>
        <row r="297">
          <cell r="M297">
            <v>0.42028985507246375</v>
          </cell>
          <cell r="N297">
            <v>0.37809187279151946</v>
          </cell>
          <cell r="Q297">
            <v>5.8823529411764705E-2</v>
          </cell>
          <cell r="Y297">
            <v>2226</v>
          </cell>
          <cell r="AQ297">
            <v>599</v>
          </cell>
        </row>
        <row r="298">
          <cell r="M298">
            <v>0.78534031413612571</v>
          </cell>
          <cell r="N298">
            <v>0.60802469135802473</v>
          </cell>
          <cell r="Q298">
            <v>0</v>
          </cell>
          <cell r="Y298">
            <v>2208</v>
          </cell>
          <cell r="AQ298">
            <v>663</v>
          </cell>
        </row>
        <row r="299">
          <cell r="M299">
            <v>0.63509749303621166</v>
          </cell>
          <cell r="N299">
            <v>0.47135416666666669</v>
          </cell>
          <cell r="Q299">
            <v>0</v>
          </cell>
          <cell r="Y299">
            <v>2201</v>
          </cell>
          <cell r="AQ299">
            <v>672</v>
          </cell>
        </row>
        <row r="300">
          <cell r="M300">
            <v>0.94584837545126355</v>
          </cell>
          <cell r="N300">
            <v>0.654292343387471</v>
          </cell>
          <cell r="Q300">
            <v>0</v>
          </cell>
          <cell r="Y300">
            <v>2183</v>
          </cell>
          <cell r="AQ300">
            <v>671</v>
          </cell>
        </row>
        <row r="301">
          <cell r="M301">
            <v>0.79272727272727272</v>
          </cell>
          <cell r="N301">
            <v>0.41379310344827586</v>
          </cell>
          <cell r="Q301">
            <v>0</v>
          </cell>
          <cell r="Y301">
            <v>2180</v>
          </cell>
          <cell r="AQ301">
            <v>656</v>
          </cell>
        </row>
        <row r="302">
          <cell r="M302">
            <v>0.49019607843137253</v>
          </cell>
          <cell r="N302">
            <v>0.62264150943396224</v>
          </cell>
          <cell r="Q302">
            <v>0</v>
          </cell>
          <cell r="Y302">
            <v>2178</v>
          </cell>
          <cell r="AQ302">
            <v>659</v>
          </cell>
        </row>
        <row r="303">
          <cell r="M303">
            <v>0.80555555555555558</v>
          </cell>
          <cell r="N303">
            <v>0.40485829959514169</v>
          </cell>
          <cell r="Q303">
            <v>0</v>
          </cell>
          <cell r="Y303">
            <v>2175</v>
          </cell>
          <cell r="AQ303">
            <v>652</v>
          </cell>
        </row>
        <row r="304">
          <cell r="M304">
            <v>0.29667519181585678</v>
          </cell>
          <cell r="N304">
            <v>0.41821946169772256</v>
          </cell>
          <cell r="Q304">
            <v>0.10854503464203233</v>
          </cell>
          <cell r="Y304">
            <v>2147</v>
          </cell>
          <cell r="AQ304">
            <v>577</v>
          </cell>
        </row>
        <row r="305">
          <cell r="M305">
            <v>0.71612903225806457</v>
          </cell>
          <cell r="N305">
            <v>0.55344827586206902</v>
          </cell>
          <cell r="Q305">
            <v>0</v>
          </cell>
          <cell r="Y305">
            <v>2140</v>
          </cell>
          <cell r="AQ305">
            <v>623</v>
          </cell>
        </row>
        <row r="306">
          <cell r="M306">
            <v>0.54838709677419351</v>
          </cell>
          <cell r="N306">
            <v>0.56923076923076921</v>
          </cell>
          <cell r="Q306">
            <v>0</v>
          </cell>
          <cell r="Y306">
            <v>2112</v>
          </cell>
          <cell r="AQ306">
            <v>615</v>
          </cell>
        </row>
        <row r="307">
          <cell r="M307">
            <v>0.60752688172043012</v>
          </cell>
          <cell r="N307">
            <v>0.44230769230769229</v>
          </cell>
          <cell r="Q307">
            <v>0</v>
          </cell>
          <cell r="Y307">
            <v>2112</v>
          </cell>
          <cell r="AQ307">
            <v>612</v>
          </cell>
        </row>
        <row r="308">
          <cell r="M308">
            <v>0.52564102564102566</v>
          </cell>
          <cell r="N308">
            <v>0.19176470588235295</v>
          </cell>
          <cell r="Q308">
            <v>0.31746031746031744</v>
          </cell>
          <cell r="Y308">
            <v>2100</v>
          </cell>
          <cell r="AQ308">
            <v>582</v>
          </cell>
        </row>
        <row r="309">
          <cell r="M309">
            <v>0.32258064516129031</v>
          </cell>
          <cell r="N309">
            <v>0.39604891815616183</v>
          </cell>
          <cell r="Q309">
            <v>4.9079754601226995E-2</v>
          </cell>
          <cell r="Y309">
            <v>2077</v>
          </cell>
          <cell r="AQ309">
            <v>539</v>
          </cell>
        </row>
        <row r="310">
          <cell r="M310">
            <v>0.76162790697674421</v>
          </cell>
          <cell r="N310">
            <v>0.44809688581314877</v>
          </cell>
          <cell r="Q310">
            <v>0</v>
          </cell>
          <cell r="Y310">
            <v>2074</v>
          </cell>
          <cell r="AQ310">
            <v>588</v>
          </cell>
        </row>
        <row r="311">
          <cell r="M311">
            <v>0</v>
          </cell>
          <cell r="N311">
            <v>0.75633154259401381</v>
          </cell>
          <cell r="Q311">
            <v>1.4705882352941176E-2</v>
          </cell>
          <cell r="Y311">
            <v>2070</v>
          </cell>
          <cell r="AQ311">
            <v>624</v>
          </cell>
        </row>
        <row r="312">
          <cell r="M312">
            <v>0.86868686868686873</v>
          </cell>
          <cell r="N312">
            <v>0.23163841807909605</v>
          </cell>
          <cell r="Q312">
            <v>0</v>
          </cell>
          <cell r="Y312">
            <v>2065</v>
          </cell>
          <cell r="AQ312">
            <v>620</v>
          </cell>
        </row>
        <row r="313">
          <cell r="M313">
            <v>0.6029411764705882</v>
          </cell>
          <cell r="N313">
            <v>0.40443686006825941</v>
          </cell>
          <cell r="Q313">
            <v>0</v>
          </cell>
          <cell r="Y313">
            <v>2062</v>
          </cell>
          <cell r="AQ313">
            <v>580</v>
          </cell>
        </row>
        <row r="314">
          <cell r="M314">
            <v>0.57482185273159148</v>
          </cell>
          <cell r="N314">
            <v>0.29212454212454214</v>
          </cell>
          <cell r="Q314">
            <v>9.3264248704663211E-2</v>
          </cell>
          <cell r="Y314">
            <v>2057</v>
          </cell>
          <cell r="AQ314">
            <v>524</v>
          </cell>
        </row>
        <row r="315">
          <cell r="M315">
            <v>0.25142857142857145</v>
          </cell>
          <cell r="N315">
            <v>0.35108153078202997</v>
          </cell>
          <cell r="Q315">
            <v>0.21428571428571427</v>
          </cell>
          <cell r="Y315">
            <v>2055</v>
          </cell>
          <cell r="AQ315">
            <v>524</v>
          </cell>
        </row>
        <row r="316">
          <cell r="M316">
            <v>0.69527896995708149</v>
          </cell>
          <cell r="N316">
            <v>0.45675265553869498</v>
          </cell>
          <cell r="Q316">
            <v>0</v>
          </cell>
          <cell r="Y316">
            <v>2048</v>
          </cell>
          <cell r="AQ316">
            <v>587</v>
          </cell>
        </row>
        <row r="317">
          <cell r="M317">
            <v>0.7588424437299035</v>
          </cell>
          <cell r="N317">
            <v>0.43582887700534761</v>
          </cell>
          <cell r="Q317">
            <v>0</v>
          </cell>
          <cell r="Y317">
            <v>2045</v>
          </cell>
          <cell r="AQ317">
            <v>573</v>
          </cell>
        </row>
        <row r="318">
          <cell r="M318">
            <v>0.50331125827814571</v>
          </cell>
          <cell r="N318">
            <v>0.43264248704663211</v>
          </cell>
          <cell r="Q318">
            <v>0</v>
          </cell>
          <cell r="Y318">
            <v>2045</v>
          </cell>
          <cell r="AQ318">
            <v>577</v>
          </cell>
        </row>
        <row r="319">
          <cell r="M319">
            <v>0.63414634146341464</v>
          </cell>
          <cell r="N319">
            <v>0.40609137055837563</v>
          </cell>
          <cell r="Q319">
            <v>0</v>
          </cell>
          <cell r="Y319">
            <v>2042</v>
          </cell>
          <cell r="AQ319">
            <v>576</v>
          </cell>
        </row>
        <row r="320">
          <cell r="M320">
            <v>0.77540106951871657</v>
          </cell>
          <cell r="N320">
            <v>0.40939597315436244</v>
          </cell>
          <cell r="Q320">
            <v>0</v>
          </cell>
          <cell r="Y320">
            <v>2037</v>
          </cell>
          <cell r="AQ320">
            <v>562</v>
          </cell>
        </row>
        <row r="321">
          <cell r="M321">
            <v>0.54430379746835444</v>
          </cell>
          <cell r="N321">
            <v>0.39175257731958762</v>
          </cell>
          <cell r="Q321">
            <v>0</v>
          </cell>
          <cell r="Y321">
            <v>2022</v>
          </cell>
          <cell r="AQ321">
            <v>563</v>
          </cell>
        </row>
        <row r="322">
          <cell r="M322">
            <v>0.5488372093023256</v>
          </cell>
          <cell r="N322">
            <v>0.64494382022471908</v>
          </cell>
          <cell r="Q322">
            <v>0</v>
          </cell>
          <cell r="Y322">
            <v>2015</v>
          </cell>
          <cell r="AQ322">
            <v>545</v>
          </cell>
        </row>
        <row r="323">
          <cell r="M323">
            <v>0.39473684210526316</v>
          </cell>
          <cell r="N323">
            <v>0.3468780971258672</v>
          </cell>
          <cell r="Q323">
            <v>0</v>
          </cell>
          <cell r="Y323">
            <v>2011</v>
          </cell>
          <cell r="AQ323">
            <v>568</v>
          </cell>
        </row>
        <row r="324">
          <cell r="M324">
            <v>0.58128078817733986</v>
          </cell>
          <cell r="N324">
            <v>0.48446069469835468</v>
          </cell>
          <cell r="Q324">
            <v>0</v>
          </cell>
          <cell r="Y324">
            <v>2000</v>
          </cell>
          <cell r="AQ324">
            <v>548</v>
          </cell>
        </row>
        <row r="325">
          <cell r="M325">
            <v>0.45267489711934156</v>
          </cell>
          <cell r="N325">
            <v>0.33134328358208953</v>
          </cell>
          <cell r="Q325">
            <v>0.37777777777777777</v>
          </cell>
          <cell r="Y325">
            <v>1997</v>
          </cell>
          <cell r="AQ325">
            <v>482</v>
          </cell>
        </row>
        <row r="327">
          <cell r="M327">
            <v>0.52233009708737865</v>
          </cell>
          <cell r="N327">
            <v>0.43603133159268931</v>
          </cell>
          <cell r="Q327">
            <v>0</v>
          </cell>
          <cell r="Y327">
            <v>1982</v>
          </cell>
          <cell r="AQ327">
            <v>533</v>
          </cell>
        </row>
        <row r="328">
          <cell r="M328">
            <v>0.69473684210526321</v>
          </cell>
          <cell r="N328">
            <v>0.29969418960244648</v>
          </cell>
          <cell r="Q328">
            <v>0.10989010989010989</v>
          </cell>
          <cell r="Y328">
            <v>1980</v>
          </cell>
          <cell r="AQ328">
            <v>552</v>
          </cell>
        </row>
        <row r="329">
          <cell r="M329">
            <v>0.60233918128654973</v>
          </cell>
          <cell r="N329">
            <v>0.36702127659574468</v>
          </cell>
          <cell r="Q329">
            <v>0</v>
          </cell>
          <cell r="Y329">
            <v>1969</v>
          </cell>
          <cell r="AQ329">
            <v>540</v>
          </cell>
        </row>
        <row r="330">
          <cell r="M330">
            <v>0</v>
          </cell>
          <cell r="N330">
            <v>0.79468473163105779</v>
          </cell>
          <cell r="Q330">
            <v>0</v>
          </cell>
          <cell r="Y330">
            <v>1957</v>
          </cell>
          <cell r="AQ330">
            <v>639</v>
          </cell>
        </row>
        <row r="331">
          <cell r="M331">
            <v>0.6598360655737705</v>
          </cell>
          <cell r="N331">
            <v>0.4459203036053131</v>
          </cell>
          <cell r="Q331">
            <v>0</v>
          </cell>
          <cell r="Y331">
            <v>1953</v>
          </cell>
          <cell r="AQ331">
            <v>525</v>
          </cell>
        </row>
        <row r="332">
          <cell r="M332">
            <v>0.30434782608695654</v>
          </cell>
          <cell r="N332">
            <v>0.24158125915080528</v>
          </cell>
          <cell r="Q332">
            <v>7.1428571428571425E-2</v>
          </cell>
          <cell r="Y332">
            <v>1940</v>
          </cell>
          <cell r="AQ332">
            <v>482</v>
          </cell>
        </row>
        <row r="333">
          <cell r="M333">
            <v>0.57750759878419455</v>
          </cell>
          <cell r="N333">
            <v>0.38211382113821141</v>
          </cell>
          <cell r="Q333">
            <v>0</v>
          </cell>
          <cell r="Y333">
            <v>1914</v>
          </cell>
          <cell r="AQ333">
            <v>518</v>
          </cell>
        </row>
        <row r="334">
          <cell r="M334">
            <v>0.41764705882352943</v>
          </cell>
          <cell r="N334">
            <v>0.32581100141043723</v>
          </cell>
          <cell r="Q334">
            <v>0</v>
          </cell>
          <cell r="Y334">
            <v>1872</v>
          </cell>
          <cell r="AQ334">
            <v>483</v>
          </cell>
        </row>
        <row r="335">
          <cell r="M335">
            <v>0.50515463917525771</v>
          </cell>
          <cell r="N335">
            <v>0.33165829145728642</v>
          </cell>
          <cell r="Q335">
            <v>0</v>
          </cell>
          <cell r="Y335">
            <v>1870</v>
          </cell>
          <cell r="AQ335">
            <v>496</v>
          </cell>
        </row>
        <row r="336">
          <cell r="M336">
            <v>0.39386189258312021</v>
          </cell>
          <cell r="N336">
            <v>0.2813717848791894</v>
          </cell>
          <cell r="Q336">
            <v>0.12396694214876033</v>
          </cell>
          <cell r="Y336">
            <v>1855</v>
          </cell>
          <cell r="AQ336">
            <v>420</v>
          </cell>
        </row>
        <row r="337">
          <cell r="M337">
            <v>0.62773722627737227</v>
          </cell>
          <cell r="N337">
            <v>0.32241379310344825</v>
          </cell>
          <cell r="Q337">
            <v>0</v>
          </cell>
          <cell r="Y337">
            <v>1847</v>
          </cell>
          <cell r="AQ337">
            <v>481</v>
          </cell>
        </row>
        <row r="338">
          <cell r="M338">
            <v>0.33913043478260868</v>
          </cell>
          <cell r="N338">
            <v>0.25296442687747034</v>
          </cell>
          <cell r="Q338">
            <v>0.28925619834710742</v>
          </cell>
          <cell r="Y338">
            <v>1844</v>
          </cell>
          <cell r="AQ338">
            <v>423</v>
          </cell>
        </row>
        <row r="339">
          <cell r="M339">
            <v>0.12195121951219512</v>
          </cell>
          <cell r="N339">
            <v>0.38514548238897395</v>
          </cell>
          <cell r="Q339">
            <v>0</v>
          </cell>
          <cell r="Y339">
            <v>1826</v>
          </cell>
          <cell r="AQ339">
            <v>518</v>
          </cell>
        </row>
        <row r="340">
          <cell r="M340">
            <v>0</v>
          </cell>
          <cell r="N340">
            <v>0.69938016528925617</v>
          </cell>
          <cell r="Q340">
            <v>0</v>
          </cell>
          <cell r="Y340">
            <v>1774</v>
          </cell>
          <cell r="AQ340">
            <v>528</v>
          </cell>
        </row>
        <row r="341">
          <cell r="M341">
            <v>0.27941176470588236</v>
          </cell>
          <cell r="N341">
            <v>0.26468010517090274</v>
          </cell>
          <cell r="Q341">
            <v>0</v>
          </cell>
          <cell r="Y341">
            <v>1746</v>
          </cell>
          <cell r="AQ341">
            <v>446</v>
          </cell>
        </row>
        <row r="342">
          <cell r="M342">
            <v>0.55092592592592593</v>
          </cell>
          <cell r="N342">
            <v>0.22861150070126227</v>
          </cell>
          <cell r="Q342">
            <v>1.7857142857142856E-2</v>
          </cell>
          <cell r="Y342">
            <v>1741</v>
          </cell>
          <cell r="AQ342">
            <v>400</v>
          </cell>
        </row>
        <row r="343">
          <cell r="M343">
            <v>0.27787610619469028</v>
          </cell>
          <cell r="N343">
            <v>0.24757281553398058</v>
          </cell>
          <cell r="Q343">
            <v>6.8273092369477914E-2</v>
          </cell>
          <cell r="Y343">
            <v>1705</v>
          </cell>
          <cell r="AQ343">
            <v>376</v>
          </cell>
        </row>
        <row r="344">
          <cell r="M344">
            <v>0.89583333333333337</v>
          </cell>
          <cell r="N344">
            <v>0.21118012422360249</v>
          </cell>
          <cell r="Q344">
            <v>0</v>
          </cell>
          <cell r="Y344">
            <v>1696</v>
          </cell>
          <cell r="AQ344">
            <v>445</v>
          </cell>
        </row>
        <row r="345">
          <cell r="M345">
            <v>0.23699421965317918</v>
          </cell>
          <cell r="N345">
            <v>0.40359897172236503</v>
          </cell>
          <cell r="Q345">
            <v>0</v>
          </cell>
          <cell r="Y345">
            <v>1677</v>
          </cell>
          <cell r="AQ345">
            <v>437</v>
          </cell>
        </row>
        <row r="346">
          <cell r="M346">
            <v>0.67326732673267331</v>
          </cell>
          <cell r="N346">
            <v>0.26611796982167352</v>
          </cell>
          <cell r="Q346">
            <v>0</v>
          </cell>
          <cell r="Y346">
            <v>1664</v>
          </cell>
          <cell r="AQ346">
            <v>397</v>
          </cell>
        </row>
        <row r="347">
          <cell r="M347">
            <v>0.36090225563909772</v>
          </cell>
          <cell r="N347">
            <v>0.2072072072072072</v>
          </cell>
          <cell r="Q347">
            <v>0</v>
          </cell>
          <cell r="Y347">
            <v>1635</v>
          </cell>
          <cell r="AQ347">
            <v>398</v>
          </cell>
        </row>
        <row r="348">
          <cell r="M348">
            <v>0.470873786407767</v>
          </cell>
          <cell r="N348">
            <v>0.41921397379912662</v>
          </cell>
          <cell r="Q348">
            <v>0</v>
          </cell>
          <cell r="Y348">
            <v>1621</v>
          </cell>
          <cell r="AQ348">
            <v>398</v>
          </cell>
        </row>
        <row r="349">
          <cell r="M349">
            <v>0.37068965517241381</v>
          </cell>
          <cell r="N349">
            <v>0.23749999999999999</v>
          </cell>
          <cell r="Q349">
            <v>0</v>
          </cell>
          <cell r="Y349">
            <v>1574</v>
          </cell>
          <cell r="AQ349">
            <v>362</v>
          </cell>
        </row>
        <row r="350">
          <cell r="M350">
            <v>0</v>
          </cell>
          <cell r="N350">
            <v>0.82170542635658916</v>
          </cell>
          <cell r="Q350">
            <v>0.29166666666666669</v>
          </cell>
          <cell r="Y350">
            <v>1568</v>
          </cell>
          <cell r="AQ350">
            <v>513</v>
          </cell>
        </row>
        <row r="351">
          <cell r="M351">
            <v>0.15862068965517243</v>
          </cell>
          <cell r="N351">
            <v>0.2600116076610563</v>
          </cell>
          <cell r="Q351">
            <v>0.10185185185185185</v>
          </cell>
          <cell r="Y351">
            <v>1531</v>
          </cell>
          <cell r="AQ351">
            <v>339</v>
          </cell>
        </row>
        <row r="352">
          <cell r="M352">
            <v>0.73228346456692917</v>
          </cell>
          <cell r="N352">
            <v>0.22580645161290322</v>
          </cell>
          <cell r="Q352">
            <v>0</v>
          </cell>
          <cell r="Y352">
            <v>1528</v>
          </cell>
          <cell r="AQ352">
            <v>341</v>
          </cell>
        </row>
        <row r="353">
          <cell r="M353">
            <v>0.5</v>
          </cell>
          <cell r="N353">
            <v>0.17703349282296652</v>
          </cell>
          <cell r="Q353">
            <v>0</v>
          </cell>
          <cell r="Y353">
            <v>1525</v>
          </cell>
          <cell r="AQ353">
            <v>351</v>
          </cell>
        </row>
        <row r="354">
          <cell r="M354">
            <v>0.16532258064516128</v>
          </cell>
          <cell r="N354">
            <v>0.37257617728531855</v>
          </cell>
          <cell r="Q354">
            <v>0</v>
          </cell>
          <cell r="Y354">
            <v>1520</v>
          </cell>
          <cell r="AQ354">
            <v>341</v>
          </cell>
        </row>
        <row r="355">
          <cell r="M355">
            <v>0.40972222222222221</v>
          </cell>
          <cell r="N355">
            <v>0.25291479820627805</v>
          </cell>
          <cell r="Q355">
            <v>0</v>
          </cell>
          <cell r="Y355">
            <v>1500</v>
          </cell>
          <cell r="AQ355">
            <v>329</v>
          </cell>
        </row>
        <row r="356">
          <cell r="M356">
            <v>0.29729729729729731</v>
          </cell>
          <cell r="N356">
            <v>0.2832369942196532</v>
          </cell>
          <cell r="Q356">
            <v>0</v>
          </cell>
          <cell r="Y356">
            <v>1499</v>
          </cell>
          <cell r="AQ356">
            <v>322</v>
          </cell>
        </row>
        <row r="357">
          <cell r="M357">
            <v>0.19780219780219779</v>
          </cell>
          <cell r="N357">
            <v>0.23446893787575152</v>
          </cell>
          <cell r="Q357">
            <v>0</v>
          </cell>
          <cell r="Y357">
            <v>1474</v>
          </cell>
          <cell r="AQ357">
            <v>332</v>
          </cell>
        </row>
        <row r="358">
          <cell r="M358">
            <v>0.46</v>
          </cell>
          <cell r="N358">
            <v>0.26600000000000001</v>
          </cell>
          <cell r="Q358">
            <v>0</v>
          </cell>
          <cell r="Y358">
            <v>1473</v>
          </cell>
          <cell r="AQ358">
            <v>309</v>
          </cell>
        </row>
        <row r="359">
          <cell r="M359">
            <v>0.31818181818181818</v>
          </cell>
          <cell r="N359">
            <v>0.25776397515527949</v>
          </cell>
          <cell r="Q359">
            <v>0</v>
          </cell>
          <cell r="Y359">
            <v>1468</v>
          </cell>
          <cell r="AQ359">
            <v>306</v>
          </cell>
        </row>
        <row r="360">
          <cell r="M360">
            <v>0.3294930875576037</v>
          </cell>
          <cell r="N360">
            <v>0.17490494296577946</v>
          </cell>
          <cell r="Q360">
            <v>0.17924528301886791</v>
          </cell>
          <cell r="Y360">
            <v>1461</v>
          </cell>
          <cell r="AQ360">
            <v>312</v>
          </cell>
        </row>
        <row r="361">
          <cell r="M361">
            <v>0.26684636118598382</v>
          </cell>
          <cell r="N361">
            <v>0.23843416370106763</v>
          </cell>
          <cell r="Q361">
            <v>0</v>
          </cell>
          <cell r="Y361">
            <v>1458</v>
          </cell>
          <cell r="AQ361">
            <v>314</v>
          </cell>
        </row>
        <row r="362">
          <cell r="M362">
            <v>0.52571428571428569</v>
          </cell>
          <cell r="N362">
            <v>0.19767441860465115</v>
          </cell>
          <cell r="Q362">
            <v>0.5</v>
          </cell>
          <cell r="Y362">
            <v>1456</v>
          </cell>
          <cell r="AQ362">
            <v>345</v>
          </cell>
        </row>
        <row r="363">
          <cell r="M363">
            <v>0.34</v>
          </cell>
          <cell r="N363">
            <v>0.13002364066193853</v>
          </cell>
          <cell r="Q363">
            <v>0</v>
          </cell>
          <cell r="Y363">
            <v>1426</v>
          </cell>
          <cell r="AQ363">
            <v>339</v>
          </cell>
        </row>
        <row r="364">
          <cell r="M364">
            <v>0.4616977225672878</v>
          </cell>
          <cell r="N364">
            <v>0.22110849056603774</v>
          </cell>
          <cell r="Q364">
            <v>0</v>
          </cell>
          <cell r="Y364">
            <v>1420</v>
          </cell>
          <cell r="AQ364">
            <v>300</v>
          </cell>
        </row>
        <row r="365">
          <cell r="M365">
            <v>0.18402777777777779</v>
          </cell>
          <cell r="N365">
            <v>0.32401656314699795</v>
          </cell>
          <cell r="Q365">
            <v>1.6194331983805668E-2</v>
          </cell>
          <cell r="Y365">
            <v>1410</v>
          </cell>
          <cell r="AQ365">
            <v>304</v>
          </cell>
        </row>
        <row r="366">
          <cell r="M366">
            <v>8.9403973509933773E-2</v>
          </cell>
          <cell r="N366">
            <v>0.35021276595744683</v>
          </cell>
          <cell r="Q366">
            <v>0</v>
          </cell>
          <cell r="Y366">
            <v>1394</v>
          </cell>
          <cell r="AQ366">
            <v>323</v>
          </cell>
        </row>
        <row r="367">
          <cell r="M367">
            <v>9.6153846153846159E-2</v>
          </cell>
          <cell r="N367">
            <v>0.21186440677966101</v>
          </cell>
          <cell r="Q367">
            <v>0.6470588235294118</v>
          </cell>
          <cell r="Y367">
            <v>1330</v>
          </cell>
          <cell r="AQ367">
            <v>310</v>
          </cell>
        </row>
        <row r="368">
          <cell r="M368">
            <v>0</v>
          </cell>
          <cell r="N368">
            <v>0.24714285714285714</v>
          </cell>
          <cell r="Q368">
            <v>0</v>
          </cell>
          <cell r="Y368">
            <v>1317</v>
          </cell>
          <cell r="AQ368">
            <v>341</v>
          </cell>
        </row>
        <row r="369">
          <cell r="M369">
            <v>0.16888888888888889</v>
          </cell>
          <cell r="N369">
            <v>0.60925094925785295</v>
          </cell>
          <cell r="Q369">
            <v>0</v>
          </cell>
          <cell r="Y369">
            <v>1268</v>
          </cell>
          <cell r="AQ369">
            <v>289</v>
          </cell>
        </row>
        <row r="370">
          <cell r="M370">
            <v>0.10294117647058823</v>
          </cell>
          <cell r="N370">
            <v>0.23444160272804773</v>
          </cell>
          <cell r="Q370">
            <v>0</v>
          </cell>
          <cell r="Y370">
            <v>1255</v>
          </cell>
          <cell r="AQ370">
            <v>275</v>
          </cell>
        </row>
        <row r="371">
          <cell r="M371">
            <v>0</v>
          </cell>
          <cell r="N371">
            <v>0.16150870406189555</v>
          </cell>
          <cell r="Q371">
            <v>0</v>
          </cell>
          <cell r="Y371">
            <v>1234</v>
          </cell>
          <cell r="AQ371">
            <v>298</v>
          </cell>
        </row>
        <row r="372">
          <cell r="M372">
            <v>0.20599999999999999</v>
          </cell>
          <cell r="N372">
            <v>0.2709637046307885</v>
          </cell>
          <cell r="Q372">
            <v>0</v>
          </cell>
          <cell r="Y372">
            <v>1222</v>
          </cell>
          <cell r="AQ372">
            <v>223</v>
          </cell>
        </row>
        <row r="373">
          <cell r="M373">
            <v>8.0310880829015538E-2</v>
          </cell>
          <cell r="N373">
            <v>0.24936126724578436</v>
          </cell>
          <cell r="Q373">
            <v>0</v>
          </cell>
          <cell r="Y373">
            <v>1214</v>
          </cell>
          <cell r="AQ373">
            <v>250</v>
          </cell>
        </row>
        <row r="374">
          <cell r="M374">
            <v>0.26973684210526316</v>
          </cell>
          <cell r="N374">
            <v>0.36261980830670926</v>
          </cell>
          <cell r="Q374">
            <v>0</v>
          </cell>
          <cell r="Y374">
            <v>1211</v>
          </cell>
          <cell r="AQ374">
            <v>254</v>
          </cell>
        </row>
        <row r="375">
          <cell r="M375">
            <v>0.20168067226890757</v>
          </cell>
          <cell r="N375">
            <v>0.23259493670886075</v>
          </cell>
          <cell r="Q375">
            <v>0</v>
          </cell>
          <cell r="Y375">
            <v>1197</v>
          </cell>
          <cell r="AQ375">
            <v>230</v>
          </cell>
        </row>
        <row r="376">
          <cell r="M376">
            <v>0.15322580645161291</v>
          </cell>
          <cell r="N376">
            <v>0.17331499312242091</v>
          </cell>
          <cell r="Q376">
            <v>0</v>
          </cell>
          <cell r="Y376">
            <v>1176</v>
          </cell>
          <cell r="AQ376">
            <v>237</v>
          </cell>
        </row>
        <row r="377">
          <cell r="M377">
            <v>0.32894736842105265</v>
          </cell>
          <cell r="N377">
            <v>0.16683518705763398</v>
          </cell>
          <cell r="Q377">
            <v>0</v>
          </cell>
          <cell r="Y377">
            <v>1167</v>
          </cell>
          <cell r="AQ377">
            <v>226</v>
          </cell>
        </row>
        <row r="378">
          <cell r="M378">
            <v>0.21348314606741572</v>
          </cell>
          <cell r="N378">
            <v>0.1388888888888889</v>
          </cell>
          <cell r="Q378">
            <v>0</v>
          </cell>
          <cell r="Y378">
            <v>1124</v>
          </cell>
          <cell r="AQ378">
            <v>227</v>
          </cell>
        </row>
        <row r="379">
          <cell r="M379">
            <v>9.6000000000000002E-2</v>
          </cell>
          <cell r="N379">
            <v>0.19621749408983452</v>
          </cell>
          <cell r="Q379">
            <v>0</v>
          </cell>
          <cell r="Y379">
            <v>1117</v>
          </cell>
          <cell r="AQ379">
            <v>228</v>
          </cell>
        </row>
        <row r="380">
          <cell r="M380">
            <v>0.24414715719063546</v>
          </cell>
          <cell r="N380">
            <v>0.2534637326813366</v>
          </cell>
          <cell r="Q380">
            <v>0</v>
          </cell>
          <cell r="Y380">
            <v>1108</v>
          </cell>
          <cell r="AQ380">
            <v>195</v>
          </cell>
        </row>
        <row r="381">
          <cell r="M381">
            <v>0.37142857142857144</v>
          </cell>
          <cell r="N381">
            <v>0.21083743842364533</v>
          </cell>
          <cell r="Q381">
            <v>0</v>
          </cell>
          <cell r="Y381">
            <v>1077</v>
          </cell>
          <cell r="AQ381">
            <v>191</v>
          </cell>
        </row>
        <row r="382">
          <cell r="M382">
            <v>0.24399999999999999</v>
          </cell>
          <cell r="N382">
            <v>0.27810077519379844</v>
          </cell>
          <cell r="Q382">
            <v>0</v>
          </cell>
          <cell r="Y382">
            <v>1073</v>
          </cell>
          <cell r="AQ382">
            <v>204</v>
          </cell>
        </row>
        <row r="383">
          <cell r="M383">
            <v>0.40086206896551724</v>
          </cell>
          <cell r="N383">
            <v>0.2489539748953975</v>
          </cell>
          <cell r="Q383">
            <v>0</v>
          </cell>
          <cell r="Y383">
            <v>1061</v>
          </cell>
          <cell r="AQ383">
            <v>201</v>
          </cell>
        </row>
        <row r="384">
          <cell r="M384">
            <v>8.0701754385964913E-2</v>
          </cell>
          <cell r="N384">
            <v>0.27161654135338348</v>
          </cell>
          <cell r="Q384">
            <v>0</v>
          </cell>
          <cell r="Y384">
            <v>1059</v>
          </cell>
          <cell r="AQ384">
            <v>203</v>
          </cell>
        </row>
        <row r="385">
          <cell r="M385">
            <v>0.15879828326180256</v>
          </cell>
          <cell r="N385">
            <v>0.25657202944269192</v>
          </cell>
          <cell r="Q385">
            <v>0</v>
          </cell>
          <cell r="Y385">
            <v>1058</v>
          </cell>
          <cell r="AQ385">
            <v>194</v>
          </cell>
        </row>
        <row r="386">
          <cell r="M386">
            <v>0.34357541899441341</v>
          </cell>
          <cell r="N386">
            <v>0.23216601815823606</v>
          </cell>
          <cell r="Q386">
            <v>0</v>
          </cell>
          <cell r="Y386">
            <v>1017</v>
          </cell>
          <cell r="AQ386">
            <v>177</v>
          </cell>
        </row>
        <row r="387">
          <cell r="M387">
            <v>0.23720930232558141</v>
          </cell>
          <cell r="N387">
            <v>0.28149100257069409</v>
          </cell>
          <cell r="Q387">
            <v>0</v>
          </cell>
          <cell r="Y387">
            <v>1014</v>
          </cell>
          <cell r="AQ387">
            <v>184</v>
          </cell>
        </row>
        <row r="388">
          <cell r="M388">
            <v>0</v>
          </cell>
          <cell r="N388">
            <v>0.15351506456241032</v>
          </cell>
          <cell r="Q388">
            <v>0</v>
          </cell>
          <cell r="Y388">
            <v>981</v>
          </cell>
          <cell r="AQ388">
            <v>204</v>
          </cell>
        </row>
        <row r="389">
          <cell r="M389">
            <v>0</v>
          </cell>
          <cell r="N389">
            <v>0.15518394648829431</v>
          </cell>
          <cell r="Q389">
            <v>0</v>
          </cell>
          <cell r="Y389">
            <v>979</v>
          </cell>
          <cell r="AQ389">
            <v>191</v>
          </cell>
        </row>
        <row r="390">
          <cell r="M390">
            <v>0.19692307692307692</v>
          </cell>
          <cell r="N390">
            <v>0.27967806841046278</v>
          </cell>
          <cell r="Q390">
            <v>0</v>
          </cell>
          <cell r="Y390">
            <v>969</v>
          </cell>
          <cell r="AQ390">
            <v>167</v>
          </cell>
        </row>
        <row r="391">
          <cell r="M391">
            <v>6.7307692307692304E-2</v>
          </cell>
          <cell r="N391">
            <v>0.36</v>
          </cell>
          <cell r="Q391">
            <v>0</v>
          </cell>
          <cell r="Y391">
            <v>942</v>
          </cell>
          <cell r="AQ391">
            <v>186</v>
          </cell>
        </row>
        <row r="392">
          <cell r="M392">
            <v>0.21487603305785125</v>
          </cell>
          <cell r="N392">
            <v>0.21700069108500344</v>
          </cell>
          <cell r="Q392">
            <v>0</v>
          </cell>
          <cell r="Y392">
            <v>936</v>
          </cell>
          <cell r="AQ392">
            <v>152</v>
          </cell>
        </row>
        <row r="393">
          <cell r="M393">
            <v>0.24285714285714285</v>
          </cell>
          <cell r="N393">
            <v>0.26777251184834122</v>
          </cell>
          <cell r="Q393">
            <v>0</v>
          </cell>
          <cell r="Y393">
            <v>931</v>
          </cell>
          <cell r="AQ393">
            <v>165</v>
          </cell>
        </row>
        <row r="394">
          <cell r="M394">
            <v>0.26480836236933797</v>
          </cell>
          <cell r="N394">
            <v>0.19298245614035087</v>
          </cell>
          <cell r="Q394">
            <v>0</v>
          </cell>
          <cell r="Y394">
            <v>918</v>
          </cell>
          <cell r="AQ394">
            <v>159</v>
          </cell>
        </row>
        <row r="395">
          <cell r="M395">
            <v>0.14213197969543148</v>
          </cell>
          <cell r="N395">
            <v>0.23936170212765959</v>
          </cell>
          <cell r="Q395">
            <v>0</v>
          </cell>
          <cell r="Y395">
            <v>916</v>
          </cell>
          <cell r="AQ395">
            <v>163</v>
          </cell>
        </row>
        <row r="396">
          <cell r="M396">
            <v>4.6601941747572817E-2</v>
          </cell>
          <cell r="N396">
            <v>0.1681845780206436</v>
          </cell>
          <cell r="Q396">
            <v>0</v>
          </cell>
          <cell r="Y396">
            <v>915</v>
          </cell>
          <cell r="AQ396">
            <v>181</v>
          </cell>
        </row>
        <row r="397">
          <cell r="M397">
            <v>0</v>
          </cell>
          <cell r="N397">
            <v>0.18793503480278423</v>
          </cell>
          <cell r="Y397">
            <v>794</v>
          </cell>
          <cell r="AQ397">
            <v>144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STRIndexCalcGIS"/>
      <sheetName val="CSTRIndexCalc"/>
      <sheetName val="CsTrWithDataSummary"/>
      <sheetName val="ACS_12_5YR_B11004_HouseholdStr"/>
      <sheetName val="ACS_12_5YR_C17002_PovertyStatus"/>
      <sheetName val="ACS_12_5YR_B25005_VacantHous"/>
      <sheetName val="ACS_12_5YR_B25044_CarOwnership"/>
      <sheetName val="ACS_12_5YR_B23001_Workforce"/>
      <sheetName val="ACS_12_5YR_B14005_SchoolEnrolme"/>
      <sheetName val="Join_CsTr2010_Mun_PghNei"/>
    </sheetNames>
    <sheetDataSet>
      <sheetData sheetId="0"/>
      <sheetData sheetId="1"/>
      <sheetData sheetId="2">
        <row r="2">
          <cell r="Q2">
            <v>5.7553956834532377E-2</v>
          </cell>
        </row>
        <row r="3">
          <cell r="Q3">
            <v>0</v>
          </cell>
        </row>
        <row r="4">
          <cell r="Q4">
            <v>0</v>
          </cell>
        </row>
        <row r="5">
          <cell r="Q5">
            <v>2.7559055118110236E-2</v>
          </cell>
        </row>
        <row r="6">
          <cell r="Q6">
            <v>4.8484848484848485E-2</v>
          </cell>
        </row>
        <row r="7">
          <cell r="Q7">
            <v>0</v>
          </cell>
        </row>
        <row r="8">
          <cell r="Q8">
            <v>0</v>
          </cell>
        </row>
        <row r="9">
          <cell r="Q9">
            <v>9.7560975609756101E-2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4.1176470588235294E-2</v>
          </cell>
        </row>
        <row r="13">
          <cell r="Q13">
            <v>4.8148148148148148E-2</v>
          </cell>
        </row>
        <row r="14">
          <cell r="Q14">
            <v>2.7272727272727271E-2</v>
          </cell>
        </row>
        <row r="15">
          <cell r="Q15">
            <v>0</v>
          </cell>
        </row>
        <row r="16">
          <cell r="Q16">
            <v>0</v>
          </cell>
        </row>
        <row r="17">
          <cell r="Q17">
            <v>0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1">
          <cell r="Q21">
            <v>3.1152647975077881E-3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5">
          <cell r="Q25">
            <v>0</v>
          </cell>
        </row>
        <row r="26">
          <cell r="Q26">
            <v>0</v>
          </cell>
        </row>
        <row r="27">
          <cell r="Q27">
            <v>0</v>
          </cell>
        </row>
        <row r="28">
          <cell r="Q28">
            <v>3.2608695652173912E-2</v>
          </cell>
        </row>
        <row r="29">
          <cell r="Q29">
            <v>0</v>
          </cell>
        </row>
        <row r="30">
          <cell r="Q30">
            <v>0</v>
          </cell>
        </row>
        <row r="31">
          <cell r="Q31">
            <v>5.5045871559633031E-2</v>
          </cell>
        </row>
        <row r="32">
          <cell r="Q32">
            <v>0</v>
          </cell>
        </row>
        <row r="33">
          <cell r="Q33">
            <v>0.54794520547945202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0.20502092050209206</v>
          </cell>
        </row>
        <row r="37">
          <cell r="Q37">
            <v>0</v>
          </cell>
        </row>
        <row r="38">
          <cell r="Q38">
            <v>0</v>
          </cell>
        </row>
        <row r="39">
          <cell r="Q39">
            <v>0</v>
          </cell>
        </row>
        <row r="40">
          <cell r="Q40">
            <v>0.04</v>
          </cell>
        </row>
        <row r="41">
          <cell r="Q41">
            <v>5.8536585365853662E-2</v>
          </cell>
        </row>
        <row r="42">
          <cell r="Q42">
            <v>2.1739130434782608E-2</v>
          </cell>
        </row>
        <row r="43">
          <cell r="Q43">
            <v>0.1111111111111111</v>
          </cell>
        </row>
        <row r="44">
          <cell r="Q44">
            <v>6.25E-2</v>
          </cell>
        </row>
        <row r="45">
          <cell r="Q45">
            <v>0</v>
          </cell>
        </row>
        <row r="46">
          <cell r="Q46">
            <v>0</v>
          </cell>
        </row>
        <row r="47">
          <cell r="Q47">
            <v>0</v>
          </cell>
        </row>
        <row r="48">
          <cell r="Q48">
            <v>0.13846153846153847</v>
          </cell>
        </row>
        <row r="49">
          <cell r="Q49">
            <v>7.575757575757576E-2</v>
          </cell>
        </row>
        <row r="50">
          <cell r="Q50">
            <v>8.5365853658536592E-2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6.4000000000000001E-2</v>
          </cell>
        </row>
        <row r="54">
          <cell r="Q54">
            <v>0</v>
          </cell>
        </row>
        <row r="55">
          <cell r="Q55">
            <v>0</v>
          </cell>
        </row>
        <row r="56">
          <cell r="Q56">
            <v>0</v>
          </cell>
        </row>
        <row r="57">
          <cell r="Q57">
            <v>0</v>
          </cell>
        </row>
        <row r="58">
          <cell r="Q58">
            <v>2.4590163934426229E-2</v>
          </cell>
        </row>
        <row r="59">
          <cell r="Q59">
            <v>0</v>
          </cell>
        </row>
        <row r="60">
          <cell r="Q60">
            <v>0</v>
          </cell>
        </row>
        <row r="61">
          <cell r="Q61">
            <v>0</v>
          </cell>
        </row>
        <row r="62">
          <cell r="Q62">
            <v>1.8018018018018018E-2</v>
          </cell>
        </row>
        <row r="63">
          <cell r="Q63">
            <v>0</v>
          </cell>
        </row>
        <row r="64">
          <cell r="Q64">
            <v>8.9655172413793102E-2</v>
          </cell>
        </row>
        <row r="65">
          <cell r="Q65">
            <v>8.0402010050251257E-2</v>
          </cell>
        </row>
        <row r="66">
          <cell r="Q66">
            <v>0</v>
          </cell>
        </row>
        <row r="67">
          <cell r="Q67">
            <v>0.41450777202072536</v>
          </cell>
        </row>
        <row r="68">
          <cell r="Q68">
            <v>0</v>
          </cell>
        </row>
        <row r="69">
          <cell r="Q69">
            <v>0</v>
          </cell>
        </row>
        <row r="70">
          <cell r="Q70">
            <v>0</v>
          </cell>
        </row>
        <row r="71">
          <cell r="Q71">
            <v>0</v>
          </cell>
        </row>
        <row r="72">
          <cell r="Q72">
            <v>0</v>
          </cell>
        </row>
        <row r="73">
          <cell r="Q73">
            <v>6.9892473118279563E-2</v>
          </cell>
        </row>
        <row r="74">
          <cell r="Q74">
            <v>0.16296296296296298</v>
          </cell>
        </row>
        <row r="75">
          <cell r="Q75">
            <v>0</v>
          </cell>
        </row>
        <row r="76">
          <cell r="Q76">
            <v>0.4375</v>
          </cell>
        </row>
        <row r="77">
          <cell r="Q77">
            <v>0</v>
          </cell>
        </row>
        <row r="78">
          <cell r="Q78">
            <v>0</v>
          </cell>
        </row>
        <row r="79">
          <cell r="Q79">
            <v>0</v>
          </cell>
        </row>
        <row r="80">
          <cell r="Q80">
            <v>0</v>
          </cell>
        </row>
        <row r="81">
          <cell r="Q81">
            <v>0</v>
          </cell>
        </row>
        <row r="82">
          <cell r="Q82">
            <v>4.449648711943794E-2</v>
          </cell>
        </row>
        <row r="83">
          <cell r="Q83">
            <v>0</v>
          </cell>
        </row>
        <row r="84">
          <cell r="Q84">
            <v>1.5558698727015558E-2</v>
          </cell>
        </row>
        <row r="85">
          <cell r="Q85">
            <v>0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5.0359712230215826E-2</v>
          </cell>
        </row>
        <row r="91">
          <cell r="Q91">
            <v>0</v>
          </cell>
        </row>
        <row r="92">
          <cell r="Q92">
            <v>0</v>
          </cell>
        </row>
        <row r="93">
          <cell r="Q93">
            <v>3.8314176245210726E-3</v>
          </cell>
        </row>
        <row r="94">
          <cell r="Q94">
            <v>3.4749034749034749E-2</v>
          </cell>
        </row>
        <row r="95">
          <cell r="Q95">
            <v>0</v>
          </cell>
        </row>
        <row r="96">
          <cell r="Q96">
            <v>0</v>
          </cell>
        </row>
        <row r="97">
          <cell r="Q97">
            <v>1.2531328320802004E-3</v>
          </cell>
        </row>
        <row r="98">
          <cell r="Q98">
            <v>0</v>
          </cell>
        </row>
        <row r="99">
          <cell r="Q99">
            <v>0</v>
          </cell>
        </row>
        <row r="100">
          <cell r="Q100">
            <v>0</v>
          </cell>
        </row>
        <row r="101">
          <cell r="Q101">
            <v>0</v>
          </cell>
        </row>
        <row r="102">
          <cell r="Q102">
            <v>0</v>
          </cell>
        </row>
        <row r="103">
          <cell r="Q103">
            <v>2.1582733812949641E-2</v>
          </cell>
        </row>
        <row r="104">
          <cell r="Q104">
            <v>0</v>
          </cell>
        </row>
        <row r="105">
          <cell r="Q105">
            <v>3.875968992248062E-3</v>
          </cell>
        </row>
        <row r="106">
          <cell r="Q106">
            <v>0</v>
          </cell>
        </row>
        <row r="107">
          <cell r="Q107">
            <v>4.2145593869731802E-2</v>
          </cell>
        </row>
        <row r="108">
          <cell r="Q108">
            <v>0</v>
          </cell>
        </row>
        <row r="109">
          <cell r="Q109">
            <v>0</v>
          </cell>
        </row>
        <row r="110">
          <cell r="Q110">
            <v>0</v>
          </cell>
        </row>
        <row r="111">
          <cell r="Q111">
            <v>0</v>
          </cell>
        </row>
        <row r="112">
          <cell r="Q112">
            <v>2.7568922305764409E-2</v>
          </cell>
        </row>
        <row r="113">
          <cell r="Q113">
            <v>4.1055718475073312E-2</v>
          </cell>
        </row>
        <row r="114">
          <cell r="Q114">
            <v>0</v>
          </cell>
        </row>
        <row r="115">
          <cell r="Q115">
            <v>0</v>
          </cell>
        </row>
        <row r="116">
          <cell r="Q116">
            <v>1.1494252873563218E-2</v>
          </cell>
        </row>
        <row r="117">
          <cell r="Q117">
            <v>8.7866108786610872E-2</v>
          </cell>
        </row>
        <row r="118">
          <cell r="Q118">
            <v>0</v>
          </cell>
        </row>
        <row r="119">
          <cell r="Q119">
            <v>0</v>
          </cell>
        </row>
        <row r="120">
          <cell r="Q120">
            <v>4.1666666666666664E-2</v>
          </cell>
        </row>
        <row r="121">
          <cell r="Q121">
            <v>0</v>
          </cell>
        </row>
        <row r="122">
          <cell r="Q122">
            <v>0</v>
          </cell>
        </row>
        <row r="123">
          <cell r="Q123">
            <v>0</v>
          </cell>
        </row>
        <row r="124">
          <cell r="Q124">
            <v>0</v>
          </cell>
        </row>
        <row r="125">
          <cell r="Q125">
            <v>0</v>
          </cell>
        </row>
        <row r="126">
          <cell r="Q126">
            <v>0</v>
          </cell>
        </row>
        <row r="127">
          <cell r="Q127">
            <v>0</v>
          </cell>
        </row>
        <row r="128">
          <cell r="Q128">
            <v>0</v>
          </cell>
        </row>
        <row r="129">
          <cell r="Q129">
            <v>0</v>
          </cell>
        </row>
        <row r="130">
          <cell r="Q130">
            <v>0</v>
          </cell>
        </row>
        <row r="131">
          <cell r="Q131">
            <v>7.1428571428571425E-2</v>
          </cell>
        </row>
        <row r="132">
          <cell r="Q132">
            <v>0</v>
          </cell>
        </row>
        <row r="133">
          <cell r="Q133">
            <v>0</v>
          </cell>
        </row>
        <row r="134">
          <cell r="Q134">
            <v>0</v>
          </cell>
        </row>
        <row r="135">
          <cell r="Q135">
            <v>0</v>
          </cell>
        </row>
        <row r="136">
          <cell r="Q136">
            <v>0</v>
          </cell>
        </row>
        <row r="137">
          <cell r="Q137">
            <v>0</v>
          </cell>
        </row>
        <row r="138">
          <cell r="Q138">
            <v>0</v>
          </cell>
        </row>
        <row r="139">
          <cell r="Q139">
            <v>0</v>
          </cell>
        </row>
        <row r="140">
          <cell r="Q140">
            <v>0</v>
          </cell>
        </row>
        <row r="141">
          <cell r="Q141">
            <v>0</v>
          </cell>
        </row>
        <row r="142">
          <cell r="Q142">
            <v>5.0359712230215826E-2</v>
          </cell>
        </row>
        <row r="143">
          <cell r="Q143">
            <v>0</v>
          </cell>
        </row>
        <row r="144">
          <cell r="Q144">
            <v>0</v>
          </cell>
        </row>
        <row r="145">
          <cell r="Q145">
            <v>0</v>
          </cell>
        </row>
        <row r="146">
          <cell r="Q146">
            <v>0</v>
          </cell>
        </row>
        <row r="147">
          <cell r="Q147">
            <v>0</v>
          </cell>
        </row>
        <row r="148">
          <cell r="Q148">
            <v>0</v>
          </cell>
        </row>
        <row r="149">
          <cell r="Q149">
            <v>0</v>
          </cell>
        </row>
        <row r="150">
          <cell r="Q150">
            <v>9.433962264150943E-3</v>
          </cell>
        </row>
        <row r="151">
          <cell r="Q151">
            <v>0</v>
          </cell>
        </row>
        <row r="152">
          <cell r="Q152">
            <v>0</v>
          </cell>
        </row>
        <row r="153">
          <cell r="Q153">
            <v>3.0973451327433628E-2</v>
          </cell>
        </row>
        <row r="154">
          <cell r="Q154">
            <v>7.281553398058252E-2</v>
          </cell>
        </row>
        <row r="155">
          <cell r="Q155">
            <v>0</v>
          </cell>
        </row>
        <row r="156">
          <cell r="Q156">
            <v>7.6923076923076927E-2</v>
          </cell>
        </row>
        <row r="157">
          <cell r="Q157">
            <v>0</v>
          </cell>
        </row>
        <row r="158">
          <cell r="Q158">
            <v>0.21153846153846154</v>
          </cell>
        </row>
        <row r="159">
          <cell r="Q159">
            <v>0</v>
          </cell>
        </row>
        <row r="160">
          <cell r="Q160">
            <v>0</v>
          </cell>
        </row>
        <row r="161">
          <cell r="Q161">
            <v>0.20512820512820512</v>
          </cell>
        </row>
        <row r="162">
          <cell r="Q162">
            <v>0</v>
          </cell>
        </row>
        <row r="163">
          <cell r="Q163">
            <v>0</v>
          </cell>
        </row>
        <row r="164">
          <cell r="Q164">
            <v>0.12903225806451613</v>
          </cell>
        </row>
        <row r="165">
          <cell r="Q165">
            <v>0</v>
          </cell>
        </row>
        <row r="166">
          <cell r="Q166">
            <v>0.11538461538461539</v>
          </cell>
        </row>
        <row r="167">
          <cell r="Q167">
            <v>0</v>
          </cell>
        </row>
        <row r="168">
          <cell r="Q168">
            <v>9.9290780141843976E-2</v>
          </cell>
        </row>
        <row r="169">
          <cell r="Q169">
            <v>0</v>
          </cell>
        </row>
        <row r="170">
          <cell r="Q170">
            <v>0</v>
          </cell>
        </row>
        <row r="171">
          <cell r="Q171">
            <v>0</v>
          </cell>
        </row>
        <row r="172">
          <cell r="Q172">
            <v>0</v>
          </cell>
        </row>
        <row r="173">
          <cell r="Q173">
            <v>0</v>
          </cell>
        </row>
        <row r="174">
          <cell r="Q174">
            <v>0</v>
          </cell>
        </row>
        <row r="175">
          <cell r="Q175">
            <v>0</v>
          </cell>
        </row>
        <row r="176">
          <cell r="Q176">
            <v>0</v>
          </cell>
        </row>
        <row r="177">
          <cell r="Q177">
            <v>6.1728395061728392E-2</v>
          </cell>
        </row>
        <row r="178">
          <cell r="Q178">
            <v>0</v>
          </cell>
        </row>
        <row r="179">
          <cell r="Q179">
            <v>0</v>
          </cell>
        </row>
        <row r="180">
          <cell r="Q180">
            <v>0.17511520737327188</v>
          </cell>
        </row>
        <row r="181">
          <cell r="Q181">
            <v>0</v>
          </cell>
        </row>
        <row r="182">
          <cell r="Q182">
            <v>0.15428571428571428</v>
          </cell>
        </row>
        <row r="183">
          <cell r="Q183">
            <v>0</v>
          </cell>
        </row>
        <row r="184">
          <cell r="Q184">
            <v>0</v>
          </cell>
        </row>
        <row r="185">
          <cell r="Q185">
            <v>0</v>
          </cell>
        </row>
        <row r="186">
          <cell r="Q186">
            <v>2.4324324324324326E-2</v>
          </cell>
        </row>
        <row r="187">
          <cell r="Q187">
            <v>0</v>
          </cell>
        </row>
        <row r="188">
          <cell r="Q188">
            <v>7.6923076923076927E-2</v>
          </cell>
        </row>
        <row r="189">
          <cell r="Q189">
            <v>2.7190332326283987E-2</v>
          </cell>
        </row>
        <row r="190">
          <cell r="Q190">
            <v>1.8633540372670808E-2</v>
          </cell>
        </row>
        <row r="191">
          <cell r="Q191">
            <v>0</v>
          </cell>
        </row>
        <row r="192">
          <cell r="Q192">
            <v>0</v>
          </cell>
        </row>
        <row r="193">
          <cell r="Q193">
            <v>0</v>
          </cell>
        </row>
        <row r="194">
          <cell r="Q194">
            <v>7.3298429319371722E-2</v>
          </cell>
        </row>
        <row r="195">
          <cell r="Q195">
            <v>0</v>
          </cell>
        </row>
        <row r="196">
          <cell r="Q196">
            <v>0</v>
          </cell>
        </row>
        <row r="197">
          <cell r="Q197">
            <v>0</v>
          </cell>
        </row>
        <row r="198">
          <cell r="Q198">
            <v>0</v>
          </cell>
        </row>
        <row r="199">
          <cell r="Q199">
            <v>0</v>
          </cell>
        </row>
        <row r="200">
          <cell r="Q200">
            <v>0</v>
          </cell>
        </row>
        <row r="201">
          <cell r="Q201">
            <v>0</v>
          </cell>
        </row>
        <row r="202">
          <cell r="Q202">
            <v>0</v>
          </cell>
        </row>
        <row r="203">
          <cell r="Q203">
            <v>0</v>
          </cell>
        </row>
        <row r="204">
          <cell r="Q204">
            <v>0.1111111111111111</v>
          </cell>
        </row>
        <row r="205">
          <cell r="Q205">
            <v>5.8823529411764705E-2</v>
          </cell>
        </row>
        <row r="206">
          <cell r="Q206">
            <v>0.23232323232323232</v>
          </cell>
        </row>
        <row r="207">
          <cell r="Q207">
            <v>0</v>
          </cell>
        </row>
        <row r="208">
          <cell r="Q208">
            <v>0</v>
          </cell>
        </row>
        <row r="209">
          <cell r="Q209">
            <v>0</v>
          </cell>
        </row>
        <row r="210">
          <cell r="Q210">
            <v>8.4210526315789472E-2</v>
          </cell>
        </row>
        <row r="211">
          <cell r="Q211">
            <v>0.2</v>
          </cell>
        </row>
        <row r="212">
          <cell r="Q212">
            <v>0</v>
          </cell>
        </row>
        <row r="213">
          <cell r="Q213">
            <v>4.0268456375838924E-2</v>
          </cell>
        </row>
        <row r="214">
          <cell r="Q214">
            <v>0</v>
          </cell>
        </row>
        <row r="215">
          <cell r="Q215">
            <v>0</v>
          </cell>
        </row>
        <row r="216">
          <cell r="Q216">
            <v>1.3245033112582781E-2</v>
          </cell>
        </row>
        <row r="217">
          <cell r="Q217">
            <v>0</v>
          </cell>
        </row>
        <row r="218">
          <cell r="Q218">
            <v>0</v>
          </cell>
        </row>
        <row r="219">
          <cell r="Q219">
            <v>0.13274336283185842</v>
          </cell>
        </row>
        <row r="220">
          <cell r="Q220">
            <v>0</v>
          </cell>
        </row>
        <row r="221">
          <cell r="Q221">
            <v>0</v>
          </cell>
        </row>
        <row r="222">
          <cell r="Q222">
            <v>0</v>
          </cell>
        </row>
        <row r="223">
          <cell r="Q223">
            <v>0</v>
          </cell>
        </row>
        <row r="224">
          <cell r="Q224">
            <v>0</v>
          </cell>
        </row>
        <row r="225">
          <cell r="Q225">
            <v>0.1875</v>
          </cell>
        </row>
        <row r="226">
          <cell r="Q226">
            <v>7.8369905956112859E-2</v>
          </cell>
        </row>
        <row r="227">
          <cell r="Q227">
            <v>0</v>
          </cell>
        </row>
        <row r="228">
          <cell r="Q228">
            <v>0</v>
          </cell>
        </row>
        <row r="229">
          <cell r="Q229">
            <v>0</v>
          </cell>
        </row>
        <row r="230">
          <cell r="Q230">
            <v>0</v>
          </cell>
        </row>
        <row r="231">
          <cell r="Q231">
            <v>0.11538461538461539</v>
          </cell>
        </row>
        <row r="232">
          <cell r="Q232">
            <v>8.7209302325581398E-2</v>
          </cell>
        </row>
        <row r="233">
          <cell r="Q233">
            <v>0</v>
          </cell>
        </row>
        <row r="234">
          <cell r="Q234">
            <v>0.25242718446601942</v>
          </cell>
        </row>
        <row r="235">
          <cell r="Q235">
            <v>0.10638297872340426</v>
          </cell>
        </row>
        <row r="236">
          <cell r="Q236">
            <v>1.098901098901099E-2</v>
          </cell>
        </row>
        <row r="237">
          <cell r="Q237">
            <v>0.27272727272727271</v>
          </cell>
        </row>
        <row r="238">
          <cell r="Q238">
            <v>2.5906735751295335E-2</v>
          </cell>
        </row>
        <row r="239">
          <cell r="Q239">
            <v>0.2441860465116279</v>
          </cell>
        </row>
        <row r="240">
          <cell r="Q240">
            <v>0</v>
          </cell>
        </row>
        <row r="241">
          <cell r="Q241">
            <v>0</v>
          </cell>
        </row>
        <row r="242">
          <cell r="Q242">
            <v>0</v>
          </cell>
        </row>
        <row r="243">
          <cell r="Q243">
            <v>0.14035087719298245</v>
          </cell>
        </row>
        <row r="244">
          <cell r="Q244">
            <v>0.46031746031746029</v>
          </cell>
        </row>
        <row r="245">
          <cell r="Q245">
            <v>6.25E-2</v>
          </cell>
        </row>
        <row r="246">
          <cell r="Q246">
            <v>0.12796208530805686</v>
          </cell>
        </row>
        <row r="247">
          <cell r="Q247">
            <v>0</v>
          </cell>
        </row>
        <row r="248">
          <cell r="Q248">
            <v>0</v>
          </cell>
        </row>
        <row r="249">
          <cell r="Q249">
            <v>0</v>
          </cell>
        </row>
        <row r="250">
          <cell r="Q250">
            <v>0</v>
          </cell>
        </row>
        <row r="251">
          <cell r="Q251">
            <v>0</v>
          </cell>
        </row>
        <row r="252">
          <cell r="Q252">
            <v>0</v>
          </cell>
        </row>
        <row r="253">
          <cell r="Q253">
            <v>0</v>
          </cell>
        </row>
        <row r="254">
          <cell r="Q254">
            <v>0</v>
          </cell>
        </row>
        <row r="255">
          <cell r="Q255">
            <v>0</v>
          </cell>
        </row>
        <row r="256">
          <cell r="Q256">
            <v>0</v>
          </cell>
        </row>
        <row r="257">
          <cell r="Q257">
            <v>0.41428571428571431</v>
          </cell>
        </row>
        <row r="258">
          <cell r="Q258">
            <v>0.37777777777777777</v>
          </cell>
        </row>
        <row r="259">
          <cell r="Q259">
            <v>0.17791411042944785</v>
          </cell>
        </row>
        <row r="260">
          <cell r="Q260">
            <v>9.9315068493150679E-2</v>
          </cell>
        </row>
        <row r="261">
          <cell r="Q261">
            <v>0.43915343915343913</v>
          </cell>
        </row>
        <row r="262">
          <cell r="Q262">
            <v>0</v>
          </cell>
        </row>
        <row r="263">
          <cell r="Q263">
            <v>0.17921146953405018</v>
          </cell>
        </row>
        <row r="264">
          <cell r="Q264">
            <v>0</v>
          </cell>
        </row>
        <row r="265">
          <cell r="Q265" t="str">
            <v>N/A</v>
          </cell>
        </row>
        <row r="266">
          <cell r="Q266">
            <v>0.6470588235294118</v>
          </cell>
        </row>
        <row r="267">
          <cell r="Q267">
            <v>0</v>
          </cell>
        </row>
        <row r="268">
          <cell r="Q268">
            <v>0</v>
          </cell>
        </row>
        <row r="269">
          <cell r="Q269">
            <v>0.29166666666666669</v>
          </cell>
        </row>
        <row r="270">
          <cell r="Q270">
            <v>0</v>
          </cell>
        </row>
        <row r="271">
          <cell r="Q271">
            <v>0</v>
          </cell>
        </row>
        <row r="272">
          <cell r="Q272">
            <v>0.5</v>
          </cell>
        </row>
        <row r="273">
          <cell r="Q273">
            <v>0</v>
          </cell>
        </row>
        <row r="274">
          <cell r="Q274">
            <v>0</v>
          </cell>
        </row>
        <row r="275">
          <cell r="Q275">
            <v>0</v>
          </cell>
        </row>
        <row r="276">
          <cell r="Q276">
            <v>0</v>
          </cell>
        </row>
        <row r="277">
          <cell r="Q277">
            <v>0</v>
          </cell>
        </row>
        <row r="278">
          <cell r="Q278">
            <v>0</v>
          </cell>
        </row>
        <row r="279">
          <cell r="Q279">
            <v>0</v>
          </cell>
        </row>
        <row r="280">
          <cell r="Q280">
            <v>0</v>
          </cell>
        </row>
        <row r="281">
          <cell r="Q281">
            <v>0</v>
          </cell>
        </row>
        <row r="282">
          <cell r="Q282">
            <v>0</v>
          </cell>
        </row>
        <row r="283">
          <cell r="Q283">
            <v>0</v>
          </cell>
        </row>
        <row r="284">
          <cell r="Q284">
            <v>0</v>
          </cell>
        </row>
        <row r="285">
          <cell r="Q285">
            <v>0</v>
          </cell>
        </row>
        <row r="287">
          <cell r="Q287">
            <v>0</v>
          </cell>
        </row>
        <row r="288">
          <cell r="Q288">
            <v>0</v>
          </cell>
        </row>
        <row r="289">
          <cell r="Q289">
            <v>1.6194331983805668E-2</v>
          </cell>
        </row>
        <row r="290">
          <cell r="Q290">
            <v>0</v>
          </cell>
        </row>
        <row r="291">
          <cell r="Q291">
            <v>0.12396694214876033</v>
          </cell>
        </row>
        <row r="292">
          <cell r="Q292">
            <v>0</v>
          </cell>
        </row>
        <row r="293">
          <cell r="Q293">
            <v>0.28925619834710742</v>
          </cell>
        </row>
        <row r="295">
          <cell r="Q295">
            <v>0</v>
          </cell>
        </row>
        <row r="297">
          <cell r="Q297">
            <v>0</v>
          </cell>
        </row>
        <row r="298">
          <cell r="Q298">
            <v>0</v>
          </cell>
        </row>
        <row r="299">
          <cell r="Q299">
            <v>0</v>
          </cell>
        </row>
        <row r="300">
          <cell r="Q300">
            <v>0.17924528301886791</v>
          </cell>
        </row>
        <row r="301">
          <cell r="Q301">
            <v>0</v>
          </cell>
        </row>
        <row r="302">
          <cell r="Q302">
            <v>0</v>
          </cell>
        </row>
        <row r="303">
          <cell r="Q303">
            <v>0</v>
          </cell>
        </row>
        <row r="304">
          <cell r="Q304">
            <v>0</v>
          </cell>
        </row>
        <row r="305">
          <cell r="Q305">
            <v>0</v>
          </cell>
        </row>
        <row r="306">
          <cell r="Q306">
            <v>6.8273092369477914E-2</v>
          </cell>
        </row>
        <row r="307">
          <cell r="Q307">
            <v>3.6496350364963501E-2</v>
          </cell>
        </row>
        <row r="308">
          <cell r="Q308">
            <v>0</v>
          </cell>
        </row>
        <row r="309">
          <cell r="Q309">
            <v>1.7857142857142856E-2</v>
          </cell>
        </row>
        <row r="310">
          <cell r="Q310">
            <v>0</v>
          </cell>
        </row>
        <row r="311">
          <cell r="Q311">
            <v>0</v>
          </cell>
        </row>
        <row r="312">
          <cell r="Q312">
            <v>0.10185185185185185</v>
          </cell>
        </row>
        <row r="313">
          <cell r="Q313">
            <v>0</v>
          </cell>
        </row>
        <row r="314">
          <cell r="Q314">
            <v>0</v>
          </cell>
        </row>
        <row r="315">
          <cell r="Q315">
            <v>0.37777777777777777</v>
          </cell>
        </row>
        <row r="316">
          <cell r="Q316">
            <v>0</v>
          </cell>
        </row>
        <row r="317">
          <cell r="Q317">
            <v>0</v>
          </cell>
        </row>
        <row r="318">
          <cell r="Q318">
            <v>0.10854503464203233</v>
          </cell>
        </row>
        <row r="319">
          <cell r="Q319">
            <v>0.2</v>
          </cell>
        </row>
        <row r="320">
          <cell r="Q320">
            <v>0</v>
          </cell>
        </row>
        <row r="321">
          <cell r="Q321">
            <v>0</v>
          </cell>
        </row>
        <row r="322">
          <cell r="Q322">
            <v>0</v>
          </cell>
        </row>
        <row r="323">
          <cell r="Q323">
            <v>0</v>
          </cell>
        </row>
        <row r="324">
          <cell r="Q324">
            <v>0</v>
          </cell>
        </row>
        <row r="325">
          <cell r="Q325">
            <v>5.8823529411764705E-2</v>
          </cell>
        </row>
        <row r="327">
          <cell r="Q327">
            <v>0</v>
          </cell>
        </row>
        <row r="328">
          <cell r="Q328">
            <v>0</v>
          </cell>
        </row>
        <row r="329">
          <cell r="Q329">
            <v>0</v>
          </cell>
        </row>
        <row r="330">
          <cell r="Q330">
            <v>0</v>
          </cell>
        </row>
        <row r="331">
          <cell r="Q331">
            <v>0</v>
          </cell>
        </row>
        <row r="332">
          <cell r="Q332">
            <v>0</v>
          </cell>
        </row>
        <row r="333">
          <cell r="Q333">
            <v>7.1428571428571425E-2</v>
          </cell>
        </row>
        <row r="334">
          <cell r="Q334">
            <v>0.10204081632653061</v>
          </cell>
        </row>
        <row r="335">
          <cell r="Q335">
            <v>4.4444444444444446E-2</v>
          </cell>
        </row>
        <row r="336">
          <cell r="Q336">
            <v>0.21428571428571427</v>
          </cell>
        </row>
        <row r="337">
          <cell r="Q337">
            <v>0.23863636363636365</v>
          </cell>
        </row>
        <row r="338">
          <cell r="Q338">
            <v>0</v>
          </cell>
        </row>
        <row r="339">
          <cell r="Q339">
            <v>0</v>
          </cell>
        </row>
        <row r="340">
          <cell r="Q340">
            <v>0</v>
          </cell>
        </row>
        <row r="341">
          <cell r="Q341">
            <v>9.3264248704663211E-2</v>
          </cell>
        </row>
        <row r="342">
          <cell r="Q342">
            <v>0</v>
          </cell>
        </row>
        <row r="343">
          <cell r="Q343">
            <v>0</v>
          </cell>
        </row>
        <row r="344">
          <cell r="Q344">
            <v>0</v>
          </cell>
        </row>
        <row r="345">
          <cell r="Q345">
            <v>0.18678160919540229</v>
          </cell>
        </row>
        <row r="346">
          <cell r="Q346">
            <v>0.10989010989010989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Q349">
            <v>0</v>
          </cell>
        </row>
        <row r="350">
          <cell r="Q350">
            <v>4.9079754601226995E-2</v>
          </cell>
        </row>
        <row r="351">
          <cell r="Q351">
            <v>0</v>
          </cell>
        </row>
        <row r="352">
          <cell r="Q352">
            <v>0.19393939393939394</v>
          </cell>
        </row>
        <row r="353">
          <cell r="Q353">
            <v>0</v>
          </cell>
        </row>
        <row r="354"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59">
          <cell r="Q359">
            <v>0</v>
          </cell>
        </row>
        <row r="360">
          <cell r="Q360">
            <v>0.23744292237442921</v>
          </cell>
        </row>
        <row r="361">
          <cell r="Q361">
            <v>0</v>
          </cell>
        </row>
        <row r="362">
          <cell r="Q362">
            <v>0.3619631901840491</v>
          </cell>
        </row>
        <row r="363">
          <cell r="Q363">
            <v>0</v>
          </cell>
        </row>
        <row r="364">
          <cell r="Q364">
            <v>0</v>
          </cell>
        </row>
        <row r="365">
          <cell r="Q365">
            <v>0</v>
          </cell>
        </row>
        <row r="366">
          <cell r="Q366">
            <v>5.8734939759036146E-2</v>
          </cell>
        </row>
        <row r="367">
          <cell r="Q367">
            <v>0</v>
          </cell>
        </row>
        <row r="368">
          <cell r="Q368">
            <v>0</v>
          </cell>
        </row>
        <row r="369">
          <cell r="Q369">
            <v>1.4705882352941176E-2</v>
          </cell>
        </row>
        <row r="370">
          <cell r="Q370">
            <v>0</v>
          </cell>
        </row>
        <row r="371">
          <cell r="Q371">
            <v>6.4039408866995079E-2</v>
          </cell>
        </row>
        <row r="372">
          <cell r="Q372">
            <v>0</v>
          </cell>
        </row>
        <row r="373">
          <cell r="Q373">
            <v>0</v>
          </cell>
        </row>
        <row r="374">
          <cell r="Q374">
            <v>0</v>
          </cell>
        </row>
        <row r="375">
          <cell r="Q375">
            <v>0</v>
          </cell>
        </row>
        <row r="376">
          <cell r="Q376">
            <v>1.9097222222222224E-2</v>
          </cell>
        </row>
        <row r="377">
          <cell r="Q377">
            <v>0</v>
          </cell>
        </row>
        <row r="378">
          <cell r="Q378">
            <v>0</v>
          </cell>
        </row>
        <row r="379">
          <cell r="Q379">
            <v>0</v>
          </cell>
        </row>
        <row r="380">
          <cell r="Q380">
            <v>0</v>
          </cell>
        </row>
        <row r="381">
          <cell r="Q381">
            <v>0</v>
          </cell>
        </row>
        <row r="382">
          <cell r="Q382">
            <v>0</v>
          </cell>
        </row>
        <row r="383">
          <cell r="Q383">
            <v>0.31746031746031744</v>
          </cell>
        </row>
        <row r="384">
          <cell r="Q384">
            <v>0</v>
          </cell>
        </row>
        <row r="385">
          <cell r="Q385">
            <v>0</v>
          </cell>
        </row>
        <row r="386">
          <cell r="Q386">
            <v>5.1428571428571428E-2</v>
          </cell>
        </row>
        <row r="387">
          <cell r="Q387">
            <v>0</v>
          </cell>
        </row>
        <row r="388">
          <cell r="Q388">
            <v>0</v>
          </cell>
        </row>
        <row r="389">
          <cell r="Q389">
            <v>1.5102481121898598E-2</v>
          </cell>
        </row>
        <row r="390">
          <cell r="Q390">
            <v>0</v>
          </cell>
        </row>
        <row r="391">
          <cell r="Q391">
            <v>0</v>
          </cell>
        </row>
        <row r="392">
          <cell r="Q392">
            <v>0</v>
          </cell>
        </row>
        <row r="393">
          <cell r="Q393">
            <v>0</v>
          </cell>
        </row>
        <row r="394">
          <cell r="Q394">
            <v>0</v>
          </cell>
        </row>
        <row r="395">
          <cell r="Q395">
            <v>4.1095890410958902E-2</v>
          </cell>
        </row>
        <row r="396">
          <cell r="Q39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showGridLines="0" tabSelected="1" topLeftCell="A4" workbookViewId="0">
      <selection activeCell="I39" sqref="I39"/>
    </sheetView>
  </sheetViews>
  <sheetFormatPr defaultRowHeight="15" x14ac:dyDescent="0.25"/>
  <cols>
    <col min="1" max="1" width="27.140625" style="95" customWidth="1"/>
    <col min="2" max="16384" width="9.140625" style="95"/>
  </cols>
  <sheetData>
    <row r="2" spans="1:12" ht="23.25" x14ac:dyDescent="0.35">
      <c r="A2" s="94" t="s">
        <v>241</v>
      </c>
    </row>
    <row r="3" spans="1:12" x14ac:dyDescent="0.25">
      <c r="A3" s="96" t="s">
        <v>449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5" spans="1:12" x14ac:dyDescent="0.25">
      <c r="A5" s="93" t="s">
        <v>481</v>
      </c>
    </row>
    <row r="6" spans="1:12" x14ac:dyDescent="0.25">
      <c r="A6" s="93" t="s">
        <v>482</v>
      </c>
    </row>
    <row r="7" spans="1:12" x14ac:dyDescent="0.25">
      <c r="A7" s="93" t="s">
        <v>483</v>
      </c>
    </row>
    <row r="8" spans="1:12" x14ac:dyDescent="0.25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</row>
    <row r="10" spans="1:12" x14ac:dyDescent="0.25">
      <c r="A10" s="98" t="s">
        <v>471</v>
      </c>
    </row>
    <row r="11" spans="1:12" x14ac:dyDescent="0.25">
      <c r="A11" s="99" t="s">
        <v>469</v>
      </c>
      <c r="B11" s="95" t="s">
        <v>472</v>
      </c>
    </row>
    <row r="12" spans="1:12" x14ac:dyDescent="0.25">
      <c r="A12" s="100" t="s">
        <v>470</v>
      </c>
      <c r="B12" s="95" t="s">
        <v>473</v>
      </c>
    </row>
    <row r="13" spans="1:12" x14ac:dyDescent="0.25">
      <c r="A13" s="101" t="s">
        <v>445</v>
      </c>
      <c r="B13" s="95" t="s">
        <v>474</v>
      </c>
    </row>
    <row r="14" spans="1:12" x14ac:dyDescent="0.25">
      <c r="A14" s="102" t="s">
        <v>446</v>
      </c>
      <c r="B14" s="95" t="s">
        <v>475</v>
      </c>
    </row>
    <row r="16" spans="1:12" x14ac:dyDescent="0.25">
      <c r="A16" s="103" t="s">
        <v>480</v>
      </c>
    </row>
    <row r="17" spans="1:3" x14ac:dyDescent="0.25">
      <c r="A17" s="104"/>
      <c r="B17" s="98" t="s">
        <v>464</v>
      </c>
    </row>
    <row r="18" spans="1:3" x14ac:dyDescent="0.25">
      <c r="A18" s="104"/>
    </row>
    <row r="19" spans="1:3" x14ac:dyDescent="0.25">
      <c r="A19" s="104" t="s">
        <v>449</v>
      </c>
      <c r="B19" s="105" t="s">
        <v>453</v>
      </c>
    </row>
    <row r="20" spans="1:3" x14ac:dyDescent="0.25">
      <c r="A20" s="104" t="s">
        <v>449</v>
      </c>
      <c r="B20" s="105" t="s">
        <v>454</v>
      </c>
    </row>
    <row r="21" spans="1:3" x14ac:dyDescent="0.25">
      <c r="A21" s="104" t="s">
        <v>449</v>
      </c>
      <c r="B21" s="105" t="s">
        <v>455</v>
      </c>
    </row>
    <row r="22" spans="1:3" x14ac:dyDescent="0.25">
      <c r="A22" s="104" t="s">
        <v>449</v>
      </c>
      <c r="B22" s="105" t="s">
        <v>456</v>
      </c>
    </row>
    <row r="23" spans="1:3" x14ac:dyDescent="0.25">
      <c r="A23" s="104" t="s">
        <v>449</v>
      </c>
      <c r="B23" s="105" t="s">
        <v>457</v>
      </c>
    </row>
    <row r="24" spans="1:3" x14ac:dyDescent="0.25">
      <c r="A24" s="104" t="s">
        <v>449</v>
      </c>
      <c r="B24" s="105" t="s">
        <v>458</v>
      </c>
    </row>
    <row r="25" spans="1:3" x14ac:dyDescent="0.25">
      <c r="A25" s="104" t="s">
        <v>449</v>
      </c>
      <c r="B25" s="105" t="s">
        <v>459</v>
      </c>
    </row>
    <row r="26" spans="1:3" x14ac:dyDescent="0.25">
      <c r="A26" s="104" t="s">
        <v>449</v>
      </c>
      <c r="B26" s="105" t="s">
        <v>460</v>
      </c>
    </row>
    <row r="27" spans="1:3" x14ac:dyDescent="0.25">
      <c r="A27" s="104" t="s">
        <v>449</v>
      </c>
      <c r="B27" s="105"/>
      <c r="C27" s="105" t="s">
        <v>461</v>
      </c>
    </row>
    <row r="28" spans="1:3" x14ac:dyDescent="0.25">
      <c r="A28" s="104" t="s">
        <v>449</v>
      </c>
      <c r="B28" s="105" t="s">
        <v>462</v>
      </c>
    </row>
    <row r="29" spans="1:3" x14ac:dyDescent="0.25">
      <c r="A29" s="104" t="s">
        <v>449</v>
      </c>
      <c r="B29" s="105" t="s">
        <v>463</v>
      </c>
    </row>
    <row r="30" spans="1:3" s="104" customFormat="1" x14ac:dyDescent="0.25"/>
    <row r="31" spans="1:3" x14ac:dyDescent="0.25">
      <c r="A31" s="104" t="s">
        <v>468</v>
      </c>
    </row>
    <row r="32" spans="1:3" x14ac:dyDescent="0.25">
      <c r="A32" s="95" t="s">
        <v>484</v>
      </c>
    </row>
    <row r="33" spans="1:12" x14ac:dyDescent="0.25">
      <c r="A33" s="95" t="s">
        <v>465</v>
      </c>
    </row>
    <row r="35" spans="1:12" x14ac:dyDescent="0.25">
      <c r="A35" s="95" t="s">
        <v>487</v>
      </c>
    </row>
    <row r="36" spans="1:12" x14ac:dyDescent="0.25">
      <c r="A36" s="95" t="s">
        <v>466</v>
      </c>
    </row>
    <row r="37" spans="1:12" x14ac:dyDescent="0.25">
      <c r="A37" s="95" t="s">
        <v>467</v>
      </c>
    </row>
    <row r="39" spans="1:12" x14ac:dyDescent="0.25">
      <c r="A39" s="98" t="s">
        <v>477</v>
      </c>
    </row>
    <row r="40" spans="1:12" x14ac:dyDescent="0.25">
      <c r="A40" s="31" t="s">
        <v>242</v>
      </c>
      <c r="B40" s="95" t="s">
        <v>478</v>
      </c>
    </row>
    <row r="41" spans="1:12" x14ac:dyDescent="0.25">
      <c r="A41" s="38" t="s">
        <v>245</v>
      </c>
      <c r="B41" s="95" t="s">
        <v>479</v>
      </c>
    </row>
    <row r="43" spans="1:12" x14ac:dyDescent="0.25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</row>
    <row r="45" spans="1:12" x14ac:dyDescent="0.25">
      <c r="A45" s="95" t="s">
        <v>485</v>
      </c>
    </row>
    <row r="46" spans="1:12" x14ac:dyDescent="0.25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</row>
    <row r="48" spans="1:12" x14ac:dyDescent="0.25">
      <c r="A48" s="95" t="s">
        <v>486</v>
      </c>
    </row>
    <row r="49" spans="1:1" x14ac:dyDescent="0.25">
      <c r="A49" s="95" t="s">
        <v>450</v>
      </c>
    </row>
  </sheetData>
  <conditionalFormatting sqref="A40:A41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workbookViewId="0"/>
  </sheetViews>
  <sheetFormatPr defaultRowHeight="14.25" x14ac:dyDescent="0.25"/>
  <cols>
    <col min="1" max="1" width="5.85546875" style="58" bestFit="1" customWidth="1"/>
    <col min="2" max="2" width="37.5703125" style="83" bestFit="1" customWidth="1"/>
    <col min="3" max="3" width="83.5703125" style="60" bestFit="1" customWidth="1"/>
    <col min="4" max="4" width="103.7109375" style="61" bestFit="1" customWidth="1"/>
    <col min="5" max="16384" width="9.140625" style="58"/>
  </cols>
  <sheetData>
    <row r="1" spans="1:4" x14ac:dyDescent="0.25">
      <c r="A1" s="86" t="s">
        <v>447</v>
      </c>
      <c r="B1" s="84" t="s">
        <v>398</v>
      </c>
      <c r="C1" s="85" t="s">
        <v>399</v>
      </c>
      <c r="D1" s="84" t="s">
        <v>476</v>
      </c>
    </row>
    <row r="2" spans="1:4" x14ac:dyDescent="0.25">
      <c r="A2" s="106" t="s">
        <v>400</v>
      </c>
      <c r="B2" s="59" t="s">
        <v>0</v>
      </c>
      <c r="C2" s="60" t="s">
        <v>401</v>
      </c>
    </row>
    <row r="3" spans="1:4" x14ac:dyDescent="0.25">
      <c r="A3" s="107"/>
      <c r="B3" s="62" t="s">
        <v>1</v>
      </c>
      <c r="C3" s="60" t="s">
        <v>401</v>
      </c>
    </row>
    <row r="4" spans="1:4" x14ac:dyDescent="0.25">
      <c r="A4" s="107"/>
      <c r="B4" s="62" t="s">
        <v>2</v>
      </c>
      <c r="C4" s="60" t="s">
        <v>401</v>
      </c>
    </row>
    <row r="5" spans="1:4" x14ac:dyDescent="0.25">
      <c r="A5" s="107"/>
      <c r="B5" s="62" t="s">
        <v>3</v>
      </c>
      <c r="C5" s="60" t="s">
        <v>401</v>
      </c>
    </row>
    <row r="6" spans="1:4" x14ac:dyDescent="0.25">
      <c r="A6" s="107"/>
      <c r="B6" s="90" t="s">
        <v>451</v>
      </c>
      <c r="C6" s="91" t="s">
        <v>402</v>
      </c>
      <c r="D6" s="92" t="s">
        <v>452</v>
      </c>
    </row>
    <row r="7" spans="1:4" x14ac:dyDescent="0.25">
      <c r="A7" s="107"/>
      <c r="B7" s="62" t="s">
        <v>397</v>
      </c>
      <c r="C7" s="60" t="s">
        <v>403</v>
      </c>
    </row>
    <row r="8" spans="1:4" x14ac:dyDescent="0.25">
      <c r="A8" s="107"/>
      <c r="B8" s="63" t="s">
        <v>4</v>
      </c>
      <c r="C8" s="60" t="s">
        <v>404</v>
      </c>
      <c r="D8" s="61" t="s">
        <v>405</v>
      </c>
    </row>
    <row r="9" spans="1:4" x14ac:dyDescent="0.25">
      <c r="A9" s="107"/>
      <c r="B9" s="64" t="s">
        <v>5</v>
      </c>
      <c r="C9" s="60" t="s">
        <v>406</v>
      </c>
      <c r="D9" s="61" t="s">
        <v>407</v>
      </c>
    </row>
    <row r="10" spans="1:4" x14ac:dyDescent="0.25">
      <c r="A10" s="107"/>
      <c r="B10" s="65" t="s">
        <v>6</v>
      </c>
      <c r="C10" s="60" t="s">
        <v>408</v>
      </c>
      <c r="D10" s="61" t="s">
        <v>409</v>
      </c>
    </row>
    <row r="11" spans="1:4" x14ac:dyDescent="0.25">
      <c r="A11" s="107"/>
      <c r="B11" s="66" t="s">
        <v>7</v>
      </c>
      <c r="C11" s="60" t="s">
        <v>410</v>
      </c>
      <c r="D11" s="61" t="s">
        <v>411</v>
      </c>
    </row>
    <row r="12" spans="1:4" x14ac:dyDescent="0.25">
      <c r="A12" s="107"/>
      <c r="B12" s="67" t="s">
        <v>395</v>
      </c>
      <c r="C12" s="60" t="s">
        <v>412</v>
      </c>
      <c r="D12" s="61" t="s">
        <v>413</v>
      </c>
    </row>
    <row r="13" spans="1:4" x14ac:dyDescent="0.25">
      <c r="A13" s="107"/>
      <c r="B13" s="68" t="s">
        <v>8</v>
      </c>
      <c r="C13" s="60" t="s">
        <v>414</v>
      </c>
      <c r="D13" s="61" t="s">
        <v>415</v>
      </c>
    </row>
    <row r="14" spans="1:4" x14ac:dyDescent="0.25">
      <c r="A14" s="107"/>
      <c r="B14" s="67" t="s">
        <v>9</v>
      </c>
      <c r="C14" s="60" t="s">
        <v>416</v>
      </c>
      <c r="D14" s="61" t="s">
        <v>417</v>
      </c>
    </row>
    <row r="15" spans="1:4" x14ac:dyDescent="0.25">
      <c r="A15" s="107"/>
      <c r="B15" s="67" t="s">
        <v>10</v>
      </c>
      <c r="C15" s="60" t="s">
        <v>418</v>
      </c>
      <c r="D15" s="61" t="s">
        <v>419</v>
      </c>
    </row>
    <row r="16" spans="1:4" x14ac:dyDescent="0.25">
      <c r="A16" s="107"/>
      <c r="B16" s="69" t="s">
        <v>11</v>
      </c>
      <c r="C16" s="60" t="s">
        <v>420</v>
      </c>
      <c r="D16" s="61" t="s">
        <v>417</v>
      </c>
    </row>
    <row r="17" spans="1:4" x14ac:dyDescent="0.25">
      <c r="A17" s="107"/>
      <c r="B17" s="69" t="s">
        <v>12</v>
      </c>
      <c r="C17" s="60" t="s">
        <v>421</v>
      </c>
      <c r="D17" s="61" t="s">
        <v>422</v>
      </c>
    </row>
    <row r="18" spans="1:4" x14ac:dyDescent="0.25">
      <c r="A18" s="107"/>
      <c r="B18" s="69" t="s">
        <v>13</v>
      </c>
      <c r="C18" s="60" t="s">
        <v>423</v>
      </c>
      <c r="D18" s="61" t="s">
        <v>413</v>
      </c>
    </row>
    <row r="19" spans="1:4" x14ac:dyDescent="0.25">
      <c r="A19" s="107"/>
      <c r="B19" s="64" t="s">
        <v>14</v>
      </c>
      <c r="C19" s="60" t="s">
        <v>424</v>
      </c>
    </row>
    <row r="20" spans="1:4" x14ac:dyDescent="0.25">
      <c r="A20" s="107"/>
      <c r="B20" s="65" t="s">
        <v>15</v>
      </c>
      <c r="C20" s="60" t="s">
        <v>424</v>
      </c>
    </row>
    <row r="21" spans="1:4" x14ac:dyDescent="0.25">
      <c r="A21" s="107"/>
      <c r="B21" s="66" t="s">
        <v>16</v>
      </c>
      <c r="C21" s="60" t="s">
        <v>424</v>
      </c>
    </row>
    <row r="22" spans="1:4" x14ac:dyDescent="0.25">
      <c r="A22" s="107"/>
      <c r="B22" s="67" t="s">
        <v>396</v>
      </c>
      <c r="C22" s="60" t="s">
        <v>424</v>
      </c>
    </row>
    <row r="23" spans="1:4" x14ac:dyDescent="0.25">
      <c r="A23" s="107"/>
      <c r="B23" s="68" t="s">
        <v>17</v>
      </c>
      <c r="C23" s="60" t="s">
        <v>424</v>
      </c>
    </row>
    <row r="24" spans="1:4" x14ac:dyDescent="0.25">
      <c r="A24" s="107"/>
      <c r="B24" s="67" t="s">
        <v>18</v>
      </c>
      <c r="C24" s="60" t="s">
        <v>424</v>
      </c>
    </row>
    <row r="25" spans="1:4" x14ac:dyDescent="0.25">
      <c r="A25" s="107"/>
      <c r="B25" s="67" t="s">
        <v>19</v>
      </c>
      <c r="C25" s="60" t="s">
        <v>424</v>
      </c>
    </row>
    <row r="26" spans="1:4" x14ac:dyDescent="0.25">
      <c r="A26" s="107"/>
      <c r="B26" s="69" t="s">
        <v>20</v>
      </c>
      <c r="C26" s="60" t="s">
        <v>424</v>
      </c>
    </row>
    <row r="27" spans="1:4" x14ac:dyDescent="0.25">
      <c r="A27" s="107"/>
      <c r="B27" s="69" t="s">
        <v>21</v>
      </c>
      <c r="C27" s="60" t="s">
        <v>424</v>
      </c>
    </row>
    <row r="28" spans="1:4" x14ac:dyDescent="0.25">
      <c r="A28" s="107"/>
      <c r="B28" s="69" t="s">
        <v>22</v>
      </c>
      <c r="C28" s="60" t="s">
        <v>424</v>
      </c>
    </row>
    <row r="29" spans="1:4" x14ac:dyDescent="0.25">
      <c r="A29" s="107"/>
      <c r="B29" s="70" t="s">
        <v>23</v>
      </c>
      <c r="C29" s="60" t="s">
        <v>425</v>
      </c>
    </row>
    <row r="30" spans="1:4" x14ac:dyDescent="0.25">
      <c r="A30" s="107"/>
      <c r="B30" s="71" t="s">
        <v>24</v>
      </c>
      <c r="C30" s="60" t="s">
        <v>426</v>
      </c>
    </row>
    <row r="31" spans="1:4" x14ac:dyDescent="0.25">
      <c r="A31" s="107"/>
      <c r="B31" s="72" t="s">
        <v>25</v>
      </c>
      <c r="C31" s="60" t="s">
        <v>427</v>
      </c>
    </row>
    <row r="32" spans="1:4" s="76" customFormat="1" x14ac:dyDescent="0.25">
      <c r="A32" s="87"/>
      <c r="B32" s="73"/>
      <c r="C32" s="74"/>
      <c r="D32" s="75"/>
    </row>
    <row r="33" spans="1:4" x14ac:dyDescent="0.25">
      <c r="A33" s="108" t="s">
        <v>445</v>
      </c>
      <c r="B33" s="77" t="s">
        <v>246</v>
      </c>
      <c r="C33" s="60" t="s">
        <v>428</v>
      </c>
    </row>
    <row r="34" spans="1:4" x14ac:dyDescent="0.25">
      <c r="A34" s="108"/>
      <c r="B34" s="77" t="s">
        <v>236</v>
      </c>
      <c r="C34" s="60" t="s">
        <v>428</v>
      </c>
    </row>
    <row r="35" spans="1:4" x14ac:dyDescent="0.25">
      <c r="A35" s="108"/>
      <c r="B35" s="77" t="s">
        <v>247</v>
      </c>
      <c r="C35" s="60" t="s">
        <v>428</v>
      </c>
    </row>
    <row r="36" spans="1:4" x14ac:dyDescent="0.25">
      <c r="A36" s="108"/>
      <c r="B36" s="64" t="s">
        <v>256</v>
      </c>
      <c r="C36" s="60" t="s">
        <v>429</v>
      </c>
      <c r="D36" s="89" t="s">
        <v>448</v>
      </c>
    </row>
    <row r="37" spans="1:4" x14ac:dyDescent="0.25">
      <c r="A37" s="108"/>
      <c r="B37" s="65" t="s">
        <v>248</v>
      </c>
      <c r="C37" s="60" t="s">
        <v>408</v>
      </c>
      <c r="D37" s="61" t="s">
        <v>430</v>
      </c>
    </row>
    <row r="38" spans="1:4" x14ac:dyDescent="0.25">
      <c r="A38" s="108"/>
      <c r="B38" s="66" t="s">
        <v>249</v>
      </c>
      <c r="C38" s="60" t="s">
        <v>410</v>
      </c>
      <c r="D38" s="61" t="s">
        <v>431</v>
      </c>
    </row>
    <row r="39" spans="1:4" x14ac:dyDescent="0.25">
      <c r="A39" s="108"/>
      <c r="B39" s="67" t="s">
        <v>432</v>
      </c>
      <c r="C39" s="60" t="s">
        <v>412</v>
      </c>
      <c r="D39" s="61" t="s">
        <v>433</v>
      </c>
    </row>
    <row r="40" spans="1:4" x14ac:dyDescent="0.25">
      <c r="A40" s="108"/>
      <c r="B40" s="68" t="s">
        <v>250</v>
      </c>
      <c r="C40" s="60" t="s">
        <v>414</v>
      </c>
      <c r="D40" s="61" t="s">
        <v>434</v>
      </c>
    </row>
    <row r="41" spans="1:4" x14ac:dyDescent="0.25">
      <c r="A41" s="108"/>
      <c r="B41" s="67" t="s">
        <v>251</v>
      </c>
      <c r="C41" s="60" t="s">
        <v>416</v>
      </c>
      <c r="D41" s="61" t="s">
        <v>435</v>
      </c>
    </row>
    <row r="42" spans="1:4" x14ac:dyDescent="0.25">
      <c r="A42" s="108"/>
      <c r="B42" s="67" t="s">
        <v>252</v>
      </c>
      <c r="C42" s="60" t="s">
        <v>418</v>
      </c>
      <c r="D42" s="61" t="s">
        <v>436</v>
      </c>
    </row>
    <row r="43" spans="1:4" x14ac:dyDescent="0.25">
      <c r="A43" s="108"/>
      <c r="B43" s="69" t="s">
        <v>253</v>
      </c>
      <c r="C43" s="60" t="s">
        <v>420</v>
      </c>
      <c r="D43" s="61" t="s">
        <v>435</v>
      </c>
    </row>
    <row r="44" spans="1:4" x14ac:dyDescent="0.25">
      <c r="A44" s="108"/>
      <c r="B44" s="69" t="s">
        <v>254</v>
      </c>
      <c r="C44" s="60" t="s">
        <v>421</v>
      </c>
      <c r="D44" s="61" t="s">
        <v>437</v>
      </c>
    </row>
    <row r="45" spans="1:4" x14ac:dyDescent="0.25">
      <c r="A45" s="108"/>
      <c r="B45" s="69" t="s">
        <v>255</v>
      </c>
      <c r="C45" s="60" t="s">
        <v>423</v>
      </c>
      <c r="D45" s="61" t="s">
        <v>438</v>
      </c>
    </row>
    <row r="46" spans="1:4" x14ac:dyDescent="0.25">
      <c r="A46" s="108"/>
      <c r="B46" s="64" t="s">
        <v>256</v>
      </c>
      <c r="C46" s="60" t="s">
        <v>424</v>
      </c>
    </row>
    <row r="47" spans="1:4" x14ac:dyDescent="0.25">
      <c r="A47" s="108"/>
      <c r="B47" s="65" t="s">
        <v>248</v>
      </c>
      <c r="C47" s="60" t="s">
        <v>424</v>
      </c>
    </row>
    <row r="48" spans="1:4" x14ac:dyDescent="0.25">
      <c r="A48" s="108"/>
      <c r="B48" s="66" t="s">
        <v>249</v>
      </c>
      <c r="C48" s="60" t="s">
        <v>424</v>
      </c>
    </row>
    <row r="49" spans="1:4" x14ac:dyDescent="0.25">
      <c r="A49" s="108"/>
      <c r="B49" s="67" t="s">
        <v>432</v>
      </c>
      <c r="C49" s="60" t="s">
        <v>424</v>
      </c>
    </row>
    <row r="50" spans="1:4" x14ac:dyDescent="0.25">
      <c r="A50" s="108"/>
      <c r="B50" s="68" t="s">
        <v>250</v>
      </c>
      <c r="C50" s="60" t="s">
        <v>424</v>
      </c>
    </row>
    <row r="51" spans="1:4" x14ac:dyDescent="0.25">
      <c r="A51" s="108"/>
      <c r="B51" s="67" t="s">
        <v>251</v>
      </c>
      <c r="C51" s="60" t="s">
        <v>424</v>
      </c>
    </row>
    <row r="52" spans="1:4" x14ac:dyDescent="0.25">
      <c r="A52" s="108"/>
      <c r="B52" s="67" t="s">
        <v>252</v>
      </c>
      <c r="C52" s="60" t="s">
        <v>424</v>
      </c>
    </row>
    <row r="53" spans="1:4" x14ac:dyDescent="0.25">
      <c r="A53" s="108"/>
      <c r="B53" s="69" t="s">
        <v>253</v>
      </c>
      <c r="C53" s="60" t="s">
        <v>424</v>
      </c>
    </row>
    <row r="54" spans="1:4" x14ac:dyDescent="0.25">
      <c r="A54" s="108"/>
      <c r="B54" s="69" t="s">
        <v>254</v>
      </c>
      <c r="C54" s="60" t="s">
        <v>424</v>
      </c>
    </row>
    <row r="55" spans="1:4" x14ac:dyDescent="0.25">
      <c r="A55" s="108"/>
      <c r="B55" s="69" t="s">
        <v>255</v>
      </c>
      <c r="C55" s="60" t="s">
        <v>424</v>
      </c>
    </row>
    <row r="56" spans="1:4" x14ac:dyDescent="0.25">
      <c r="A56" s="108"/>
      <c r="B56" s="78" t="s">
        <v>23</v>
      </c>
      <c r="C56" s="60" t="s">
        <v>425</v>
      </c>
    </row>
    <row r="57" spans="1:4" x14ac:dyDescent="0.25">
      <c r="A57" s="108"/>
      <c r="B57" s="79" t="s">
        <v>24</v>
      </c>
      <c r="C57" s="60" t="s">
        <v>439</v>
      </c>
    </row>
    <row r="58" spans="1:4" s="76" customFormat="1" x14ac:dyDescent="0.25">
      <c r="A58" s="88"/>
      <c r="B58" s="80"/>
      <c r="C58" s="74"/>
      <c r="D58" s="75"/>
    </row>
    <row r="59" spans="1:4" x14ac:dyDescent="0.25">
      <c r="A59" s="109" t="s">
        <v>446</v>
      </c>
      <c r="B59" s="62" t="s">
        <v>236</v>
      </c>
      <c r="C59" s="60" t="s">
        <v>440</v>
      </c>
    </row>
    <row r="60" spans="1:4" x14ac:dyDescent="0.25">
      <c r="A60" s="109"/>
      <c r="B60" s="81" t="s">
        <v>237</v>
      </c>
      <c r="C60" s="60" t="s">
        <v>441</v>
      </c>
    </row>
    <row r="61" spans="1:4" x14ac:dyDescent="0.25">
      <c r="A61" s="109"/>
      <c r="B61" s="81" t="s">
        <v>238</v>
      </c>
      <c r="C61" s="60" t="s">
        <v>442</v>
      </c>
    </row>
    <row r="62" spans="1:4" x14ac:dyDescent="0.25">
      <c r="A62" s="109"/>
      <c r="B62" s="62" t="s">
        <v>239</v>
      </c>
      <c r="C62" s="60" t="s">
        <v>443</v>
      </c>
    </row>
    <row r="63" spans="1:4" x14ac:dyDescent="0.25">
      <c r="A63" s="110"/>
      <c r="B63" s="82" t="s">
        <v>240</v>
      </c>
      <c r="C63" s="91" t="s">
        <v>444</v>
      </c>
    </row>
  </sheetData>
  <mergeCells count="3">
    <mergeCell ref="A2:A31"/>
    <mergeCell ref="A33:A57"/>
    <mergeCell ref="A59:A6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D126"/>
  <sheetViews>
    <sheetView zoomScaleNormal="100" workbookViewId="0"/>
  </sheetViews>
  <sheetFormatPr defaultColWidth="21.42578125" defaultRowHeight="14.25" x14ac:dyDescent="0.25"/>
  <cols>
    <col min="1" max="1" width="8.140625" style="17" bestFit="1" customWidth="1"/>
    <col min="2" max="2" width="11" style="17" bestFit="1" customWidth="1"/>
    <col min="3" max="3" width="12" style="17" bestFit="1" customWidth="1"/>
    <col min="4" max="4" width="16.28515625" style="17" bestFit="1" customWidth="1"/>
    <col min="5" max="5" width="28" style="17" bestFit="1" customWidth="1"/>
    <col min="6" max="6" width="15.7109375" style="17" bestFit="1" customWidth="1"/>
    <col min="7" max="7" width="14.28515625" style="25" bestFit="1" customWidth="1"/>
    <col min="8" max="8" width="33.140625" style="25" bestFit="1" customWidth="1"/>
    <col min="9" max="9" width="18.42578125" style="17" bestFit="1" customWidth="1"/>
    <col min="10" max="10" width="9.7109375" style="17" bestFit="1" customWidth="1"/>
    <col min="11" max="11" width="30.28515625" style="17" bestFit="1" customWidth="1"/>
    <col min="12" max="12" width="20.28515625" style="25" bestFit="1" customWidth="1"/>
    <col min="13" max="13" width="14.28515625" style="17" bestFit="1" customWidth="1"/>
    <col min="14" max="14" width="18" style="17" bestFit="1" customWidth="1"/>
    <col min="15" max="15" width="10.42578125" style="17" bestFit="1" customWidth="1"/>
    <col min="16" max="16" width="10" style="18" bestFit="1" customWidth="1"/>
    <col min="17" max="17" width="18" style="17" bestFit="1" customWidth="1"/>
    <col min="18" max="18" width="39.140625" style="17" bestFit="1" customWidth="1"/>
    <col min="19" max="19" width="24.28515625" style="17" bestFit="1" customWidth="1"/>
    <col min="20" max="20" width="15.5703125" style="17" bestFit="1" customWidth="1"/>
    <col min="21" max="21" width="36.140625" style="17" bestFit="1" customWidth="1"/>
    <col min="22" max="22" width="26.28515625" style="17" bestFit="1" customWidth="1"/>
    <col min="23" max="23" width="20.140625" style="17" bestFit="1" customWidth="1"/>
    <col min="24" max="24" width="23.85546875" style="17" bestFit="1" customWidth="1"/>
    <col min="25" max="25" width="16.28515625" style="17" bestFit="1" customWidth="1"/>
    <col min="26" max="26" width="15.85546875" style="17" bestFit="1" customWidth="1"/>
    <col min="27" max="27" width="23.85546875" style="17" bestFit="1" customWidth="1"/>
    <col min="28" max="28" width="10.140625" style="18" bestFit="1" customWidth="1"/>
    <col min="29" max="29" width="14.42578125" style="17" bestFit="1" customWidth="1"/>
    <col min="30" max="30" width="18.85546875" style="19" bestFit="1" customWidth="1"/>
    <col min="31" max="16384" width="21.42578125" style="17"/>
  </cols>
  <sheetData>
    <row r="1" spans="1:30" s="13" customFormat="1" x14ac:dyDescent="0.25">
      <c r="A1" s="41" t="s">
        <v>0</v>
      </c>
      <c r="B1" s="43" t="s">
        <v>1</v>
      </c>
      <c r="C1" s="43" t="s">
        <v>2</v>
      </c>
      <c r="D1" s="43" t="s">
        <v>3</v>
      </c>
      <c r="E1" s="43" t="s">
        <v>451</v>
      </c>
      <c r="F1" s="43" t="s">
        <v>397</v>
      </c>
      <c r="G1" s="55" t="s">
        <v>4</v>
      </c>
      <c r="H1" s="1" t="s">
        <v>5</v>
      </c>
      <c r="I1" s="2" t="s">
        <v>6</v>
      </c>
      <c r="J1" s="3" t="s">
        <v>7</v>
      </c>
      <c r="K1" s="4" t="s">
        <v>395</v>
      </c>
      <c r="L1" s="5" t="s">
        <v>8</v>
      </c>
      <c r="M1" s="4" t="s">
        <v>9</v>
      </c>
      <c r="N1" s="4" t="s">
        <v>10</v>
      </c>
      <c r="O1" s="6" t="s">
        <v>11</v>
      </c>
      <c r="P1" s="6" t="s">
        <v>12</v>
      </c>
      <c r="Q1" s="6" t="s">
        <v>13</v>
      </c>
      <c r="R1" s="7" t="s">
        <v>14</v>
      </c>
      <c r="S1" s="8" t="s">
        <v>15</v>
      </c>
      <c r="T1" s="9" t="s">
        <v>16</v>
      </c>
      <c r="U1" s="10" t="s">
        <v>396</v>
      </c>
      <c r="V1" s="11" t="s">
        <v>17</v>
      </c>
      <c r="W1" s="10" t="s">
        <v>18</v>
      </c>
      <c r="X1" s="10" t="s">
        <v>19</v>
      </c>
      <c r="Y1" s="12" t="s">
        <v>20</v>
      </c>
      <c r="Z1" s="12" t="s">
        <v>21</v>
      </c>
      <c r="AA1" s="6" t="s">
        <v>22</v>
      </c>
      <c r="AB1" s="45" t="s">
        <v>23</v>
      </c>
      <c r="AC1" s="46" t="s">
        <v>24</v>
      </c>
      <c r="AD1" s="47" t="s">
        <v>25</v>
      </c>
    </row>
    <row r="2" spans="1:30" s="56" customFormat="1" x14ac:dyDescent="0.25">
      <c r="A2" s="14">
        <v>103</v>
      </c>
      <c r="B2" s="14">
        <v>10300</v>
      </c>
      <c r="C2" s="14">
        <v>42003010300</v>
      </c>
      <c r="D2" s="14" t="s">
        <v>165</v>
      </c>
      <c r="E2" s="14" t="s">
        <v>166</v>
      </c>
      <c r="F2" s="14">
        <v>618</v>
      </c>
      <c r="G2" s="15">
        <v>55</v>
      </c>
      <c r="H2" s="15">
        <v>40156.945454545457</v>
      </c>
      <c r="I2" s="16">
        <v>0.64482758620689651</v>
      </c>
      <c r="J2" s="16">
        <v>0.26952141057934509</v>
      </c>
      <c r="K2" s="16">
        <v>0.11949215832710978</v>
      </c>
      <c r="L2" s="15">
        <v>6871</v>
      </c>
      <c r="M2" s="16">
        <v>0.52103559870550165</v>
      </c>
      <c r="N2" s="16">
        <v>0</v>
      </c>
      <c r="O2" s="16">
        <v>0.36569579288025889</v>
      </c>
      <c r="P2" s="16">
        <v>0.75633154259401381</v>
      </c>
      <c r="Q2" s="16">
        <v>0.92859870179457804</v>
      </c>
      <c r="R2" s="56">
        <v>80</v>
      </c>
      <c r="S2" s="56">
        <v>30</v>
      </c>
      <c r="T2" s="56">
        <v>107</v>
      </c>
      <c r="U2" s="56">
        <v>106</v>
      </c>
      <c r="V2" s="56">
        <v>123</v>
      </c>
      <c r="W2" s="56">
        <v>78</v>
      </c>
      <c r="X2" s="56">
        <v>1</v>
      </c>
      <c r="Y2" s="56">
        <v>101</v>
      </c>
      <c r="Z2" s="56">
        <v>120</v>
      </c>
      <c r="AA2" s="56">
        <v>40</v>
      </c>
      <c r="AB2" s="16">
        <v>78.599999999999994</v>
      </c>
      <c r="AC2" s="56" t="s">
        <v>148</v>
      </c>
      <c r="AD2" s="57">
        <v>7</v>
      </c>
    </row>
    <row r="3" spans="1:30" s="56" customFormat="1" x14ac:dyDescent="0.25">
      <c r="A3" s="14">
        <v>201</v>
      </c>
      <c r="B3" s="14">
        <v>20100</v>
      </c>
      <c r="C3" s="14">
        <v>42003020100</v>
      </c>
      <c r="D3" s="14" t="s">
        <v>134</v>
      </c>
      <c r="E3" s="14" t="s">
        <v>135</v>
      </c>
      <c r="F3" s="14">
        <v>2463</v>
      </c>
      <c r="G3" s="15">
        <v>213</v>
      </c>
      <c r="H3" s="15">
        <v>150814.55399061032</v>
      </c>
      <c r="I3" s="16">
        <v>0.25715922107674682</v>
      </c>
      <c r="J3" s="16">
        <v>0.15895953757225434</v>
      </c>
      <c r="K3" s="16">
        <v>0.37744413407821231</v>
      </c>
      <c r="L3" s="15">
        <v>39066</v>
      </c>
      <c r="M3" s="16">
        <v>0.41250507511165246</v>
      </c>
      <c r="N3" s="16">
        <v>1</v>
      </c>
      <c r="O3" s="16">
        <v>0.26025172553796183</v>
      </c>
      <c r="P3" s="16">
        <v>0.63007975693125717</v>
      </c>
      <c r="Q3" s="16">
        <v>0.93397745571658619</v>
      </c>
      <c r="R3" s="56">
        <v>24</v>
      </c>
      <c r="S3" s="56">
        <v>107</v>
      </c>
      <c r="T3" s="56">
        <v>68</v>
      </c>
      <c r="U3" s="56">
        <v>40</v>
      </c>
      <c r="V3" s="56">
        <v>19</v>
      </c>
      <c r="W3" s="56">
        <v>58</v>
      </c>
      <c r="X3" s="56">
        <v>121</v>
      </c>
      <c r="Y3" s="56">
        <v>74</v>
      </c>
      <c r="Z3" s="56">
        <v>113</v>
      </c>
      <c r="AA3" s="56">
        <v>36</v>
      </c>
      <c r="AB3" s="16">
        <v>66</v>
      </c>
      <c r="AC3" s="56" t="s">
        <v>131</v>
      </c>
      <c r="AD3" s="57">
        <v>6</v>
      </c>
    </row>
    <row r="4" spans="1:30" s="56" customFormat="1" x14ac:dyDescent="0.25">
      <c r="A4" s="14">
        <v>203</v>
      </c>
      <c r="B4" s="14">
        <v>20300</v>
      </c>
      <c r="C4" s="14">
        <v>42003020300</v>
      </c>
      <c r="D4" s="14" t="s">
        <v>39</v>
      </c>
      <c r="E4" s="14" t="s">
        <v>40</v>
      </c>
      <c r="F4" s="14">
        <v>604</v>
      </c>
      <c r="G4" s="15">
        <v>14</v>
      </c>
      <c r="H4" s="15">
        <v>333785.71428571426</v>
      </c>
      <c r="I4" s="16">
        <v>0.14361702127659576</v>
      </c>
      <c r="J4" s="16">
        <v>0.12558139534883722</v>
      </c>
      <c r="K4" s="16">
        <v>0.7528089887640449</v>
      </c>
      <c r="L4" s="15">
        <v>95568</v>
      </c>
      <c r="M4" s="16">
        <v>0.26986754966887416</v>
      </c>
      <c r="N4" s="16">
        <v>0</v>
      </c>
      <c r="O4" s="16">
        <v>5.2980132450331126E-2</v>
      </c>
      <c r="P4" s="16">
        <v>0.14642857142857144</v>
      </c>
      <c r="Q4" s="16">
        <v>0.93923611111111116</v>
      </c>
      <c r="R4" s="56">
        <v>6</v>
      </c>
      <c r="S4" s="56">
        <v>115</v>
      </c>
      <c r="T4" s="56">
        <v>51</v>
      </c>
      <c r="U4" s="56">
        <v>11</v>
      </c>
      <c r="V4" s="56">
        <v>1</v>
      </c>
      <c r="W4" s="56">
        <v>19</v>
      </c>
      <c r="X4" s="56">
        <v>1</v>
      </c>
      <c r="Y4" s="56">
        <v>5</v>
      </c>
      <c r="Z4" s="56">
        <v>4</v>
      </c>
      <c r="AA4" s="56">
        <v>35</v>
      </c>
      <c r="AB4" s="16">
        <v>24.8</v>
      </c>
      <c r="AC4" s="56" t="s">
        <v>28</v>
      </c>
      <c r="AD4" s="57">
        <v>1</v>
      </c>
    </row>
    <row r="5" spans="1:30" s="56" customFormat="1" x14ac:dyDescent="0.25">
      <c r="A5" s="14">
        <v>305</v>
      </c>
      <c r="B5" s="14">
        <v>30500</v>
      </c>
      <c r="C5" s="14">
        <v>42003030500</v>
      </c>
      <c r="D5" s="14" t="s">
        <v>225</v>
      </c>
      <c r="E5" s="14" t="s">
        <v>226</v>
      </c>
      <c r="F5" s="14">
        <v>2269</v>
      </c>
      <c r="G5" s="15">
        <v>62</v>
      </c>
      <c r="H5" s="15">
        <v>31435.483870967742</v>
      </c>
      <c r="I5" s="16">
        <v>0.21587301587301588</v>
      </c>
      <c r="J5" s="16">
        <v>0.13282863041982107</v>
      </c>
      <c r="K5" s="16">
        <v>0.13169642857142858</v>
      </c>
      <c r="L5" s="15">
        <v>11181</v>
      </c>
      <c r="M5" s="16">
        <v>0.79550462758924634</v>
      </c>
      <c r="N5" s="16">
        <v>0.96389891696750907</v>
      </c>
      <c r="O5" s="16">
        <v>0.57734684883208465</v>
      </c>
      <c r="P5" s="16">
        <v>0.654292343387471</v>
      </c>
      <c r="Q5" s="16">
        <v>0.80890642615558062</v>
      </c>
      <c r="R5" s="56">
        <v>85</v>
      </c>
      <c r="S5" s="56">
        <v>112</v>
      </c>
      <c r="T5" s="56">
        <v>56</v>
      </c>
      <c r="U5" s="56">
        <v>99</v>
      </c>
      <c r="V5" s="56">
        <v>115</v>
      </c>
      <c r="W5" s="56">
        <v>118</v>
      </c>
      <c r="X5" s="56">
        <v>118</v>
      </c>
      <c r="Y5" s="56">
        <v>118</v>
      </c>
      <c r="Z5" s="56">
        <v>117</v>
      </c>
      <c r="AA5" s="56">
        <v>113</v>
      </c>
      <c r="AB5" s="16">
        <v>105.1</v>
      </c>
      <c r="AC5" s="56" t="s">
        <v>190</v>
      </c>
      <c r="AD5" s="57">
        <v>10</v>
      </c>
    </row>
    <row r="6" spans="1:30" s="56" customFormat="1" x14ac:dyDescent="0.25">
      <c r="A6" s="14">
        <v>402</v>
      </c>
      <c r="B6" s="14">
        <v>40200</v>
      </c>
      <c r="C6" s="14">
        <v>42003040200</v>
      </c>
      <c r="D6" s="14" t="s">
        <v>186</v>
      </c>
      <c r="E6" s="14" t="s">
        <v>187</v>
      </c>
      <c r="F6" s="14">
        <v>1500</v>
      </c>
      <c r="G6" s="15">
        <v>55</v>
      </c>
      <c r="H6" s="15">
        <v>72264</v>
      </c>
      <c r="I6" s="16">
        <v>0.34908536585365851</v>
      </c>
      <c r="J6" s="16">
        <v>0.16005121638924455</v>
      </c>
      <c r="K6" s="16">
        <v>0.38307349665924278</v>
      </c>
      <c r="L6" s="15">
        <v>10542</v>
      </c>
      <c r="M6" s="16">
        <v>0.72599999999999998</v>
      </c>
      <c r="N6" s="16">
        <v>1</v>
      </c>
      <c r="O6" s="16">
        <v>0.38733333333333331</v>
      </c>
      <c r="P6" s="16">
        <v>0.78378378378378377</v>
      </c>
      <c r="Q6" s="16">
        <v>0.92640918580375786</v>
      </c>
      <c r="R6" s="56">
        <v>53</v>
      </c>
      <c r="S6" s="56">
        <v>95</v>
      </c>
      <c r="T6" s="56">
        <v>69</v>
      </c>
      <c r="U6" s="56">
        <v>39</v>
      </c>
      <c r="V6" s="56">
        <v>116</v>
      </c>
      <c r="W6" s="56">
        <v>112</v>
      </c>
      <c r="X6" s="56">
        <v>121</v>
      </c>
      <c r="Y6" s="56">
        <v>106</v>
      </c>
      <c r="Z6" s="56">
        <v>122</v>
      </c>
      <c r="AA6" s="56">
        <v>41</v>
      </c>
      <c r="AB6" s="16">
        <v>87.4</v>
      </c>
      <c r="AC6" s="56" t="s">
        <v>169</v>
      </c>
      <c r="AD6" s="57">
        <v>8</v>
      </c>
    </row>
    <row r="7" spans="1:30" s="56" customFormat="1" x14ac:dyDescent="0.25">
      <c r="A7" s="14">
        <v>404</v>
      </c>
      <c r="B7" s="14">
        <v>40400</v>
      </c>
      <c r="C7" s="14">
        <v>42003040400</v>
      </c>
      <c r="D7" s="14" t="s">
        <v>107</v>
      </c>
      <c r="E7" s="14" t="s">
        <v>108</v>
      </c>
      <c r="F7" s="14">
        <v>2192</v>
      </c>
      <c r="G7" s="15">
        <v>162</v>
      </c>
      <c r="H7" s="15">
        <v>118500.61728395062</v>
      </c>
      <c r="I7" s="16">
        <v>0.52312599681020733</v>
      </c>
      <c r="J7" s="16">
        <v>0.14751869476546567</v>
      </c>
      <c r="K7" s="16">
        <v>0.63323782234957016</v>
      </c>
      <c r="L7" s="15">
        <v>29206</v>
      </c>
      <c r="M7" s="16">
        <v>0.58804744525547448</v>
      </c>
      <c r="N7" s="16">
        <v>0</v>
      </c>
      <c r="O7" s="16">
        <v>0.48038321167883213</v>
      </c>
      <c r="P7" s="16">
        <v>0.69938016528925617</v>
      </c>
      <c r="Q7" s="16">
        <v>0.99475524475524479</v>
      </c>
      <c r="R7" s="56">
        <v>32</v>
      </c>
      <c r="S7" s="56">
        <v>58</v>
      </c>
      <c r="T7" s="56">
        <v>63</v>
      </c>
      <c r="U7" s="56">
        <v>20</v>
      </c>
      <c r="V7" s="56">
        <v>37</v>
      </c>
      <c r="W7" s="56">
        <v>95</v>
      </c>
      <c r="X7" s="56">
        <v>1</v>
      </c>
      <c r="Y7" s="56">
        <v>113</v>
      </c>
      <c r="Z7" s="56">
        <v>119</v>
      </c>
      <c r="AA7" s="56">
        <v>1</v>
      </c>
      <c r="AB7" s="16">
        <v>53.9</v>
      </c>
      <c r="AC7" s="56" t="s">
        <v>84</v>
      </c>
      <c r="AD7" s="57">
        <v>4</v>
      </c>
    </row>
    <row r="8" spans="1:30" s="56" customFormat="1" x14ac:dyDescent="0.25">
      <c r="A8" s="14">
        <v>405</v>
      </c>
      <c r="B8" s="14">
        <v>40500</v>
      </c>
      <c r="C8" s="14">
        <v>42003040500</v>
      </c>
      <c r="D8" s="14" t="s">
        <v>181</v>
      </c>
      <c r="E8" s="14" t="s">
        <v>168</v>
      </c>
      <c r="F8" s="14">
        <v>2471</v>
      </c>
      <c r="G8" s="15">
        <v>36</v>
      </c>
      <c r="H8" s="15">
        <v>177500</v>
      </c>
      <c r="I8" s="16">
        <v>8.4645669291338585E-2</v>
      </c>
      <c r="J8" s="16">
        <v>0.22383498854087089</v>
      </c>
      <c r="K8" s="16">
        <v>0.56666666666666665</v>
      </c>
      <c r="L8" s="15">
        <v>9676</v>
      </c>
      <c r="M8" s="16">
        <v>0.81384055038445968</v>
      </c>
      <c r="N8" s="16">
        <v>1</v>
      </c>
      <c r="O8" s="16">
        <v>0.74463779846216105</v>
      </c>
      <c r="P8" s="16">
        <v>0.64886251236399606</v>
      </c>
      <c r="Q8" s="16">
        <v>0.97742045843311665</v>
      </c>
      <c r="R8" s="56">
        <v>22</v>
      </c>
      <c r="S8" s="56">
        <v>120</v>
      </c>
      <c r="T8" s="56">
        <v>97</v>
      </c>
      <c r="U8" s="56">
        <v>23</v>
      </c>
      <c r="V8" s="56">
        <v>118</v>
      </c>
      <c r="W8" s="56">
        <v>120</v>
      </c>
      <c r="X8" s="56">
        <v>121</v>
      </c>
      <c r="Y8" s="56">
        <v>124</v>
      </c>
      <c r="Z8" s="56">
        <v>115</v>
      </c>
      <c r="AA8" s="56">
        <v>10</v>
      </c>
      <c r="AB8" s="16">
        <v>87</v>
      </c>
      <c r="AC8" s="56" t="s">
        <v>169</v>
      </c>
      <c r="AD8" s="57">
        <v>8</v>
      </c>
    </row>
    <row r="9" spans="1:30" s="56" customFormat="1" x14ac:dyDescent="0.25">
      <c r="A9" s="14">
        <v>406</v>
      </c>
      <c r="B9" s="14">
        <v>40600</v>
      </c>
      <c r="C9" s="14">
        <v>42003040600</v>
      </c>
      <c r="D9" s="14" t="s">
        <v>167</v>
      </c>
      <c r="E9" s="14" t="s">
        <v>168</v>
      </c>
      <c r="F9" s="14">
        <v>2212</v>
      </c>
      <c r="G9" s="15">
        <v>30</v>
      </c>
      <c r="H9" s="15">
        <v>126000</v>
      </c>
      <c r="I9" s="16">
        <v>0.12895927601809956</v>
      </c>
      <c r="J9" s="16">
        <v>0.21908127208480566</v>
      </c>
      <c r="K9" s="16">
        <v>0.27801724137931033</v>
      </c>
      <c r="L9" s="15">
        <v>12240</v>
      </c>
      <c r="M9" s="16">
        <v>0.84086799276672697</v>
      </c>
      <c r="N9" s="16">
        <v>0.39473684210526316</v>
      </c>
      <c r="O9" s="16">
        <v>0.63878842676311032</v>
      </c>
      <c r="P9" s="16">
        <v>0.3468780971258672</v>
      </c>
      <c r="Q9" s="16">
        <v>0.94896551724137934</v>
      </c>
      <c r="R9" s="56">
        <v>28</v>
      </c>
      <c r="S9" s="56">
        <v>117</v>
      </c>
      <c r="T9" s="56">
        <v>95</v>
      </c>
      <c r="U9" s="56">
        <v>59</v>
      </c>
      <c r="V9" s="56">
        <v>112</v>
      </c>
      <c r="W9" s="56">
        <v>121</v>
      </c>
      <c r="X9" s="56">
        <v>41</v>
      </c>
      <c r="Y9" s="56">
        <v>120</v>
      </c>
      <c r="Z9" s="56">
        <v>69</v>
      </c>
      <c r="AA9" s="56">
        <v>28</v>
      </c>
      <c r="AB9" s="16">
        <v>79</v>
      </c>
      <c r="AC9" s="56" t="s">
        <v>148</v>
      </c>
      <c r="AD9" s="57">
        <v>7</v>
      </c>
    </row>
    <row r="10" spans="1:30" s="56" customFormat="1" x14ac:dyDescent="0.25">
      <c r="A10" s="14">
        <v>409</v>
      </c>
      <c r="B10" s="14">
        <v>40900</v>
      </c>
      <c r="C10" s="14">
        <v>42003040900</v>
      </c>
      <c r="D10" s="14" t="s">
        <v>141</v>
      </c>
      <c r="E10" s="14" t="s">
        <v>142</v>
      </c>
      <c r="F10" s="14">
        <v>2701</v>
      </c>
      <c r="G10" s="15">
        <v>221</v>
      </c>
      <c r="H10" s="15">
        <v>98095.022624434394</v>
      </c>
      <c r="I10" s="16">
        <v>0.42067089755213055</v>
      </c>
      <c r="J10" s="16">
        <v>0.247612551159618</v>
      </c>
      <c r="K10" s="16">
        <v>0.3097913322632424</v>
      </c>
      <c r="L10" s="15">
        <v>17441</v>
      </c>
      <c r="M10" s="16">
        <v>0.63309885227693452</v>
      </c>
      <c r="N10" s="16">
        <v>0.34146341463414637</v>
      </c>
      <c r="O10" s="16">
        <v>0.43502406516105147</v>
      </c>
      <c r="P10" s="16">
        <v>0.38514548238897395</v>
      </c>
      <c r="Q10" s="16">
        <v>0.95573122529644272</v>
      </c>
      <c r="R10" s="56">
        <v>37</v>
      </c>
      <c r="S10" s="56">
        <v>82</v>
      </c>
      <c r="T10" s="56">
        <v>102</v>
      </c>
      <c r="U10" s="56">
        <v>51</v>
      </c>
      <c r="V10" s="56">
        <v>90</v>
      </c>
      <c r="W10" s="56">
        <v>100</v>
      </c>
      <c r="X10" s="56">
        <v>35</v>
      </c>
      <c r="Y10" s="56">
        <v>110</v>
      </c>
      <c r="Z10" s="56">
        <v>79</v>
      </c>
      <c r="AA10" s="56">
        <v>22</v>
      </c>
      <c r="AB10" s="16">
        <v>70.8</v>
      </c>
      <c r="AC10" s="56" t="s">
        <v>131</v>
      </c>
      <c r="AD10" s="57">
        <v>6</v>
      </c>
    </row>
    <row r="11" spans="1:30" s="56" customFormat="1" x14ac:dyDescent="0.25">
      <c r="A11" s="14">
        <v>501</v>
      </c>
      <c r="B11" s="14">
        <v>50100</v>
      </c>
      <c r="C11" s="14">
        <v>42003050100</v>
      </c>
      <c r="D11" s="14" t="s">
        <v>204</v>
      </c>
      <c r="E11" s="14" t="s">
        <v>205</v>
      </c>
      <c r="F11" s="14">
        <v>1791</v>
      </c>
      <c r="G11" s="15">
        <v>75</v>
      </c>
      <c r="H11" s="15">
        <v>18080.240000000002</v>
      </c>
      <c r="I11" s="16">
        <v>0.40824742268041236</v>
      </c>
      <c r="J11" s="16">
        <v>0.23622047244094488</v>
      </c>
      <c r="K11" s="16">
        <v>0.12490761271249076</v>
      </c>
      <c r="L11" s="15">
        <v>18235</v>
      </c>
      <c r="M11" s="16">
        <v>0.53713009491903962</v>
      </c>
      <c r="N11" s="16">
        <v>0.77419354838709675</v>
      </c>
      <c r="O11" s="16">
        <v>0.30318257956448913</v>
      </c>
      <c r="P11" s="16">
        <v>0.55344827586206902</v>
      </c>
      <c r="Q11" s="16">
        <v>0.83442408376963351</v>
      </c>
      <c r="R11" s="56">
        <v>97</v>
      </c>
      <c r="S11" s="56">
        <v>85</v>
      </c>
      <c r="T11" s="56">
        <v>99</v>
      </c>
      <c r="U11" s="56">
        <v>102</v>
      </c>
      <c r="V11" s="56">
        <v>89</v>
      </c>
      <c r="W11" s="56">
        <v>81</v>
      </c>
      <c r="X11" s="56">
        <v>97</v>
      </c>
      <c r="Y11" s="56">
        <v>87</v>
      </c>
      <c r="Z11" s="56">
        <v>107</v>
      </c>
      <c r="AA11" s="56">
        <v>103</v>
      </c>
      <c r="AB11" s="16">
        <v>94.7</v>
      </c>
      <c r="AC11" s="56" t="s">
        <v>182</v>
      </c>
      <c r="AD11" s="57">
        <v>9</v>
      </c>
    </row>
    <row r="12" spans="1:30" s="56" customFormat="1" x14ac:dyDescent="0.25">
      <c r="A12" s="14">
        <v>506</v>
      </c>
      <c r="B12" s="14">
        <v>50600</v>
      </c>
      <c r="C12" s="14">
        <v>42003050600</v>
      </c>
      <c r="D12" s="14" t="s">
        <v>149</v>
      </c>
      <c r="E12" s="14" t="s">
        <v>150</v>
      </c>
      <c r="F12" s="14">
        <v>1850</v>
      </c>
      <c r="G12" s="15">
        <v>108</v>
      </c>
      <c r="H12" s="15">
        <v>20185.185185185186</v>
      </c>
      <c r="I12" s="16">
        <v>0.6506696428571429</v>
      </c>
      <c r="J12" s="16">
        <v>0.22086956521739132</v>
      </c>
      <c r="K12" s="16">
        <v>0.24221183800623053</v>
      </c>
      <c r="L12" s="15">
        <v>23474</v>
      </c>
      <c r="M12" s="16">
        <v>0.49135135135135133</v>
      </c>
      <c r="N12" s="16">
        <v>0.77832512315270941</v>
      </c>
      <c r="O12" s="16">
        <v>0.22054054054054054</v>
      </c>
      <c r="P12" s="16">
        <v>0.48446069469835468</v>
      </c>
      <c r="Q12" s="16">
        <v>0.91301546391752575</v>
      </c>
      <c r="R12" s="56">
        <v>94</v>
      </c>
      <c r="S12" s="56">
        <v>26</v>
      </c>
      <c r="T12" s="56">
        <v>96</v>
      </c>
      <c r="U12" s="56">
        <v>67</v>
      </c>
      <c r="V12" s="56">
        <v>64</v>
      </c>
      <c r="W12" s="56">
        <v>73</v>
      </c>
      <c r="X12" s="56">
        <v>99</v>
      </c>
      <c r="Y12" s="56">
        <v>69</v>
      </c>
      <c r="Z12" s="56">
        <v>102</v>
      </c>
      <c r="AA12" s="56">
        <v>50</v>
      </c>
      <c r="AB12" s="16">
        <v>74</v>
      </c>
      <c r="AC12" s="56" t="s">
        <v>131</v>
      </c>
      <c r="AD12" s="57">
        <v>6</v>
      </c>
    </row>
    <row r="13" spans="1:30" s="56" customFormat="1" x14ac:dyDescent="0.25">
      <c r="A13" s="14">
        <v>509</v>
      </c>
      <c r="B13" s="14">
        <v>50900</v>
      </c>
      <c r="C13" s="14">
        <v>42003050900</v>
      </c>
      <c r="D13" s="14" t="s">
        <v>231</v>
      </c>
      <c r="E13" s="14" t="s">
        <v>232</v>
      </c>
      <c r="F13" s="14">
        <v>1016</v>
      </c>
      <c r="G13" s="15">
        <v>11</v>
      </c>
      <c r="H13" s="15">
        <v>11508.363636363636</v>
      </c>
      <c r="I13" s="16">
        <v>3.4074074074074076E-2</v>
      </c>
      <c r="J13" s="16">
        <v>0.15413533834586465</v>
      </c>
      <c r="K13" s="16">
        <v>8.3076923076923076E-2</v>
      </c>
      <c r="L13" s="15">
        <v>8788</v>
      </c>
      <c r="M13" s="16">
        <v>0.84547244094488194</v>
      </c>
      <c r="N13" s="16">
        <v>0.95930232558139539</v>
      </c>
      <c r="O13" s="16">
        <v>0.67027559055118113</v>
      </c>
      <c r="P13" s="16">
        <v>0.77559055118110232</v>
      </c>
      <c r="Q13" s="16">
        <v>0.86848958333333337</v>
      </c>
      <c r="R13" s="56">
        <v>110</v>
      </c>
      <c r="S13" s="56">
        <v>122</v>
      </c>
      <c r="T13" s="56">
        <v>66</v>
      </c>
      <c r="U13" s="56">
        <v>115</v>
      </c>
      <c r="V13" s="56">
        <v>120</v>
      </c>
      <c r="W13" s="56">
        <v>122</v>
      </c>
      <c r="X13" s="56">
        <v>117</v>
      </c>
      <c r="Y13" s="56">
        <v>122</v>
      </c>
      <c r="Z13" s="56">
        <v>121</v>
      </c>
      <c r="AA13" s="56">
        <v>83</v>
      </c>
      <c r="AB13" s="16">
        <v>109.8</v>
      </c>
      <c r="AC13" s="56" t="s">
        <v>190</v>
      </c>
      <c r="AD13" s="57">
        <v>10</v>
      </c>
    </row>
    <row r="14" spans="1:30" s="56" customFormat="1" x14ac:dyDescent="0.25">
      <c r="A14" s="14">
        <v>510</v>
      </c>
      <c r="B14" s="14">
        <v>51000</v>
      </c>
      <c r="C14" s="14">
        <v>42003051000</v>
      </c>
      <c r="D14" s="14" t="s">
        <v>220</v>
      </c>
      <c r="E14" s="14" t="s">
        <v>221</v>
      </c>
      <c r="F14" s="14">
        <v>1014</v>
      </c>
      <c r="G14" s="15">
        <v>14</v>
      </c>
      <c r="H14" s="15">
        <v>40271.428571428572</v>
      </c>
      <c r="I14" s="16">
        <v>4.6017699115044247E-2</v>
      </c>
      <c r="J14" s="16">
        <v>0.16666666666666666</v>
      </c>
      <c r="K14" s="16">
        <v>0.13934426229508196</v>
      </c>
      <c r="L14" s="15">
        <v>7721</v>
      </c>
      <c r="M14" s="16">
        <v>0.80078895463510846</v>
      </c>
      <c r="N14" s="16">
        <v>1</v>
      </c>
      <c r="O14" s="16">
        <v>0.43392504930966469</v>
      </c>
      <c r="P14" s="16">
        <v>0.67359413202933982</v>
      </c>
      <c r="Q14" s="16">
        <v>0.902745995423341</v>
      </c>
      <c r="R14" s="56">
        <v>79</v>
      </c>
      <c r="S14" s="56">
        <v>121</v>
      </c>
      <c r="T14" s="56">
        <v>70</v>
      </c>
      <c r="U14" s="56">
        <v>94</v>
      </c>
      <c r="V14" s="56">
        <v>122</v>
      </c>
      <c r="W14" s="56">
        <v>119</v>
      </c>
      <c r="X14" s="56">
        <v>121</v>
      </c>
      <c r="Y14" s="56">
        <v>109</v>
      </c>
      <c r="Z14" s="56">
        <v>118</v>
      </c>
      <c r="AA14" s="56">
        <v>62</v>
      </c>
      <c r="AB14" s="16">
        <v>101.5</v>
      </c>
      <c r="AC14" s="56" t="s">
        <v>190</v>
      </c>
      <c r="AD14" s="57">
        <v>10</v>
      </c>
    </row>
    <row r="15" spans="1:30" s="56" customFormat="1" x14ac:dyDescent="0.25">
      <c r="A15" s="14">
        <v>511</v>
      </c>
      <c r="B15" s="14">
        <v>51100</v>
      </c>
      <c r="C15" s="14">
        <v>42003051100</v>
      </c>
      <c r="D15" s="14" t="s">
        <v>235</v>
      </c>
      <c r="E15" s="14" t="s">
        <v>221</v>
      </c>
      <c r="F15" s="14">
        <v>891</v>
      </c>
      <c r="G15" s="15">
        <v>0</v>
      </c>
      <c r="H15" s="24"/>
      <c r="I15" s="16">
        <v>6.3424947145877377E-3</v>
      </c>
      <c r="J15" s="16">
        <v>0.32716927453769556</v>
      </c>
      <c r="K15" s="16">
        <v>2.2821576763485476E-2</v>
      </c>
      <c r="L15" s="15">
        <v>7995</v>
      </c>
      <c r="M15" s="16">
        <v>0.92480359147025815</v>
      </c>
      <c r="N15" s="16">
        <v>1</v>
      </c>
      <c r="O15" s="16">
        <v>0.67003367003366998</v>
      </c>
      <c r="P15" s="16">
        <v>0.52813852813852813</v>
      </c>
      <c r="Q15" s="16">
        <v>0.74339035769828932</v>
      </c>
      <c r="S15" s="56">
        <v>124</v>
      </c>
      <c r="T15" s="56">
        <v>120</v>
      </c>
      <c r="U15" s="56">
        <v>124</v>
      </c>
      <c r="V15" s="56">
        <v>121</v>
      </c>
      <c r="W15" s="56">
        <v>125</v>
      </c>
      <c r="X15" s="56">
        <v>121</v>
      </c>
      <c r="Y15" s="56">
        <v>121</v>
      </c>
      <c r="Z15" s="56">
        <v>103</v>
      </c>
      <c r="AA15" s="56">
        <v>123</v>
      </c>
      <c r="AB15" s="16">
        <v>120.22222222222223</v>
      </c>
      <c r="AC15" s="56" t="s">
        <v>190</v>
      </c>
      <c r="AD15" s="57">
        <v>10</v>
      </c>
    </row>
    <row r="16" spans="1:30" s="56" customFormat="1" x14ac:dyDescent="0.25">
      <c r="A16" s="14">
        <v>603</v>
      </c>
      <c r="B16" s="14">
        <v>60300</v>
      </c>
      <c r="C16" s="14">
        <v>42003060300</v>
      </c>
      <c r="D16" s="14" t="s">
        <v>143</v>
      </c>
      <c r="E16" s="14" t="s">
        <v>144</v>
      </c>
      <c r="F16" s="14">
        <v>2309</v>
      </c>
      <c r="G16" s="15">
        <v>235</v>
      </c>
      <c r="H16" s="15">
        <v>76507.914893617024</v>
      </c>
      <c r="I16" s="16">
        <v>0.30284728213977569</v>
      </c>
      <c r="J16" s="16">
        <v>0.12329803328290469</v>
      </c>
      <c r="K16" s="16">
        <v>0.31974741676234214</v>
      </c>
      <c r="L16" s="15">
        <v>18703</v>
      </c>
      <c r="M16" s="16">
        <v>0.54439151147682985</v>
      </c>
      <c r="N16" s="16">
        <v>0.78846153846153844</v>
      </c>
      <c r="O16" s="16">
        <v>0.36206149848419228</v>
      </c>
      <c r="P16" s="16">
        <v>0.19176470588235295</v>
      </c>
      <c r="Q16" s="16">
        <v>0.87812041116005879</v>
      </c>
      <c r="R16" s="56">
        <v>48</v>
      </c>
      <c r="S16" s="56">
        <v>105</v>
      </c>
      <c r="T16" s="56">
        <v>49</v>
      </c>
      <c r="U16" s="56">
        <v>49</v>
      </c>
      <c r="V16" s="56">
        <v>85</v>
      </c>
      <c r="W16" s="56">
        <v>83</v>
      </c>
      <c r="X16" s="56">
        <v>101</v>
      </c>
      <c r="Y16" s="56">
        <v>99</v>
      </c>
      <c r="Z16" s="56">
        <v>14</v>
      </c>
      <c r="AA16" s="56">
        <v>76</v>
      </c>
      <c r="AB16" s="16">
        <v>70.900000000000006</v>
      </c>
      <c r="AC16" s="56" t="s">
        <v>131</v>
      </c>
      <c r="AD16" s="57">
        <v>6</v>
      </c>
    </row>
    <row r="17" spans="1:30" s="56" customFormat="1" x14ac:dyDescent="0.25">
      <c r="A17" s="14">
        <v>605</v>
      </c>
      <c r="B17" s="14">
        <v>60500</v>
      </c>
      <c r="C17" s="14">
        <v>42003060500</v>
      </c>
      <c r="D17" s="14" t="s">
        <v>119</v>
      </c>
      <c r="E17" s="14" t="s">
        <v>120</v>
      </c>
      <c r="F17" s="14">
        <v>1348</v>
      </c>
      <c r="G17" s="15">
        <v>81</v>
      </c>
      <c r="H17" s="15">
        <v>59876.543209876545</v>
      </c>
      <c r="I17" s="16">
        <v>0.4887640449438202</v>
      </c>
      <c r="J17" s="16">
        <v>0.19182746878547105</v>
      </c>
      <c r="K17" s="16">
        <v>0.28138913624220835</v>
      </c>
      <c r="L17" s="15">
        <v>25222</v>
      </c>
      <c r="M17" s="16">
        <v>0.44955489614243321</v>
      </c>
      <c r="N17" s="16">
        <v>0.39560439560439559</v>
      </c>
      <c r="O17" s="16">
        <v>0.14169139465875372</v>
      </c>
      <c r="P17" s="16">
        <v>0.23446893787575152</v>
      </c>
      <c r="Q17" s="16">
        <v>0.88962655601659746</v>
      </c>
      <c r="R17" s="56">
        <v>60</v>
      </c>
      <c r="S17" s="56">
        <v>66</v>
      </c>
      <c r="T17" s="56">
        <v>83</v>
      </c>
      <c r="U17" s="56">
        <v>57</v>
      </c>
      <c r="V17" s="56">
        <v>51</v>
      </c>
      <c r="W17" s="56">
        <v>67</v>
      </c>
      <c r="X17" s="56">
        <v>42</v>
      </c>
      <c r="Y17" s="56">
        <v>38</v>
      </c>
      <c r="Z17" s="56">
        <v>32</v>
      </c>
      <c r="AA17" s="56">
        <v>73</v>
      </c>
      <c r="AB17" s="16">
        <v>56.9</v>
      </c>
      <c r="AC17" s="56" t="s">
        <v>109</v>
      </c>
      <c r="AD17" s="57">
        <v>5</v>
      </c>
    </row>
    <row r="18" spans="1:30" s="56" customFormat="1" x14ac:dyDescent="0.25">
      <c r="A18" s="14">
        <v>703</v>
      </c>
      <c r="B18" s="14">
        <v>70300</v>
      </c>
      <c r="C18" s="14">
        <v>42003070300</v>
      </c>
      <c r="D18" s="14" t="s">
        <v>55</v>
      </c>
      <c r="E18" s="14" t="s">
        <v>43</v>
      </c>
      <c r="F18" s="14">
        <v>1955</v>
      </c>
      <c r="G18" s="15">
        <v>118</v>
      </c>
      <c r="H18" s="15">
        <v>397080.50847457629</v>
      </c>
      <c r="I18" s="16">
        <v>0.3300970873786408</v>
      </c>
      <c r="J18" s="16">
        <v>0.13046815042210283</v>
      </c>
      <c r="K18" s="16">
        <v>0.74965421853388658</v>
      </c>
      <c r="L18" s="15">
        <v>66225</v>
      </c>
      <c r="M18" s="16">
        <v>0.31560102301790283</v>
      </c>
      <c r="N18" s="16">
        <v>0.15322580645161291</v>
      </c>
      <c r="O18" s="16">
        <v>0.15601023017902813</v>
      </c>
      <c r="P18" s="16">
        <v>0.17331499312242091</v>
      </c>
      <c r="Q18" s="16">
        <v>0.95761381475667195</v>
      </c>
      <c r="R18" s="56">
        <v>2</v>
      </c>
      <c r="S18" s="56">
        <v>101</v>
      </c>
      <c r="T18" s="56">
        <v>55</v>
      </c>
      <c r="U18" s="56">
        <v>12</v>
      </c>
      <c r="V18" s="56">
        <v>2</v>
      </c>
      <c r="W18" s="56">
        <v>34</v>
      </c>
      <c r="X18" s="56">
        <v>19</v>
      </c>
      <c r="Y18" s="56">
        <v>45</v>
      </c>
      <c r="Z18" s="56">
        <v>10</v>
      </c>
      <c r="AA18" s="56">
        <v>21</v>
      </c>
      <c r="AB18" s="16">
        <v>30.1</v>
      </c>
      <c r="AC18" s="56" t="s">
        <v>46</v>
      </c>
      <c r="AD18" s="57">
        <v>2</v>
      </c>
    </row>
    <row r="19" spans="1:30" s="56" customFormat="1" x14ac:dyDescent="0.25">
      <c r="A19" s="14">
        <v>705</v>
      </c>
      <c r="B19" s="14">
        <v>70500</v>
      </c>
      <c r="C19" s="14">
        <v>42003070500</v>
      </c>
      <c r="D19" s="14" t="s">
        <v>49</v>
      </c>
      <c r="E19" s="14" t="s">
        <v>43</v>
      </c>
      <c r="F19" s="14">
        <v>2904</v>
      </c>
      <c r="G19" s="15">
        <v>166</v>
      </c>
      <c r="H19" s="15">
        <v>205807.98192771085</v>
      </c>
      <c r="I19" s="16">
        <v>0.21818181818181817</v>
      </c>
      <c r="J19" s="16">
        <v>0.10341314314824249</v>
      </c>
      <c r="K19" s="16">
        <v>0.80293699668403595</v>
      </c>
      <c r="L19" s="15">
        <v>42910</v>
      </c>
      <c r="M19" s="16">
        <v>0.28271349862258954</v>
      </c>
      <c r="N19" s="16">
        <v>0</v>
      </c>
      <c r="O19" s="16">
        <v>0.14910468319559228</v>
      </c>
      <c r="P19" s="16">
        <v>0.15518394648829431</v>
      </c>
      <c r="Q19" s="16">
        <v>0.98418972332015808</v>
      </c>
      <c r="R19" s="56">
        <v>18</v>
      </c>
      <c r="S19" s="56">
        <v>111</v>
      </c>
      <c r="T19" s="56">
        <v>43</v>
      </c>
      <c r="U19" s="56">
        <v>5</v>
      </c>
      <c r="V19" s="56">
        <v>14</v>
      </c>
      <c r="W19" s="56">
        <v>21</v>
      </c>
      <c r="X19" s="56">
        <v>1</v>
      </c>
      <c r="Y19" s="56">
        <v>41</v>
      </c>
      <c r="Z19" s="56">
        <v>6</v>
      </c>
      <c r="AA19" s="56">
        <v>8</v>
      </c>
      <c r="AB19" s="16">
        <v>26.8</v>
      </c>
      <c r="AC19" s="56" t="s">
        <v>28</v>
      </c>
      <c r="AD19" s="57">
        <v>1</v>
      </c>
    </row>
    <row r="20" spans="1:30" s="56" customFormat="1" x14ac:dyDescent="0.25">
      <c r="A20" s="14">
        <v>706</v>
      </c>
      <c r="B20" s="14">
        <v>70600</v>
      </c>
      <c r="C20" s="14">
        <v>42003070600</v>
      </c>
      <c r="D20" s="14" t="s">
        <v>42</v>
      </c>
      <c r="E20" s="14" t="s">
        <v>43</v>
      </c>
      <c r="F20" s="14">
        <v>2145</v>
      </c>
      <c r="G20" s="15">
        <v>149</v>
      </c>
      <c r="H20" s="15">
        <v>214881.87919463086</v>
      </c>
      <c r="I20" s="16">
        <v>0.32914201183431951</v>
      </c>
      <c r="J20" s="16">
        <v>2.0999275887038378E-2</v>
      </c>
      <c r="K20" s="16">
        <v>0.82043147208121825</v>
      </c>
      <c r="L20" s="15">
        <v>44766</v>
      </c>
      <c r="M20" s="16">
        <v>0.33286713286713288</v>
      </c>
      <c r="N20" s="16">
        <v>9.6153846153846159E-2</v>
      </c>
      <c r="O20" s="16">
        <v>0.14965034965034965</v>
      </c>
      <c r="P20" s="16">
        <v>0.21186440677966101</v>
      </c>
      <c r="Q20" s="16">
        <v>0.99194360523665659</v>
      </c>
      <c r="R20" s="56">
        <v>16</v>
      </c>
      <c r="S20" s="56">
        <v>102</v>
      </c>
      <c r="T20" s="56">
        <v>9</v>
      </c>
      <c r="U20" s="56">
        <v>3</v>
      </c>
      <c r="V20" s="56">
        <v>11</v>
      </c>
      <c r="W20" s="56">
        <v>39</v>
      </c>
      <c r="X20" s="56">
        <v>13</v>
      </c>
      <c r="Y20" s="56">
        <v>42</v>
      </c>
      <c r="Z20" s="56">
        <v>22</v>
      </c>
      <c r="AA20" s="56">
        <v>5</v>
      </c>
      <c r="AB20" s="16">
        <v>26.2</v>
      </c>
      <c r="AC20" s="56" t="s">
        <v>28</v>
      </c>
      <c r="AD20" s="57">
        <v>1</v>
      </c>
    </row>
    <row r="21" spans="1:30" s="56" customFormat="1" x14ac:dyDescent="0.25">
      <c r="A21" s="14">
        <v>708</v>
      </c>
      <c r="B21" s="14">
        <v>70800</v>
      </c>
      <c r="C21" s="14">
        <v>42003070800</v>
      </c>
      <c r="D21" s="14" t="s">
        <v>58</v>
      </c>
      <c r="E21" s="14" t="s">
        <v>43</v>
      </c>
      <c r="F21" s="14">
        <v>1768</v>
      </c>
      <c r="G21" s="15">
        <v>66</v>
      </c>
      <c r="H21" s="15">
        <v>292488.63636363635</v>
      </c>
      <c r="I21" s="16">
        <v>0.24880382775119617</v>
      </c>
      <c r="J21" s="16">
        <v>0</v>
      </c>
      <c r="K21" s="16">
        <v>0.82335550628233556</v>
      </c>
      <c r="L21" s="15">
        <v>57491</v>
      </c>
      <c r="M21" s="16">
        <v>0.29128959276018102</v>
      </c>
      <c r="N21" s="16">
        <v>0.26973684210526316</v>
      </c>
      <c r="O21" s="16">
        <v>0.19287330316742082</v>
      </c>
      <c r="P21" s="16">
        <v>0.36261980830670926</v>
      </c>
      <c r="Q21" s="16">
        <v>0.99287103046014258</v>
      </c>
      <c r="R21" s="56">
        <v>8</v>
      </c>
      <c r="S21" s="56">
        <v>109</v>
      </c>
      <c r="T21" s="56">
        <v>1</v>
      </c>
      <c r="U21" s="56">
        <v>2</v>
      </c>
      <c r="V21" s="56">
        <v>5</v>
      </c>
      <c r="W21" s="56">
        <v>26</v>
      </c>
      <c r="X21" s="56">
        <v>26</v>
      </c>
      <c r="Y21" s="56">
        <v>59</v>
      </c>
      <c r="Z21" s="56">
        <v>73</v>
      </c>
      <c r="AA21" s="56">
        <v>3</v>
      </c>
      <c r="AB21" s="16">
        <v>31.2</v>
      </c>
      <c r="AC21" s="56" t="s">
        <v>46</v>
      </c>
      <c r="AD21" s="57">
        <v>2</v>
      </c>
    </row>
    <row r="22" spans="1:30" s="56" customFormat="1" x14ac:dyDescent="0.25">
      <c r="A22" s="14">
        <v>709</v>
      </c>
      <c r="B22" s="14">
        <v>70900</v>
      </c>
      <c r="C22" s="14">
        <v>42003070900</v>
      </c>
      <c r="D22" s="14" t="s">
        <v>75</v>
      </c>
      <c r="E22" s="14" t="s">
        <v>43</v>
      </c>
      <c r="F22" s="14">
        <v>4769</v>
      </c>
      <c r="G22" s="15">
        <v>260</v>
      </c>
      <c r="H22" s="15">
        <v>229745.67307692306</v>
      </c>
      <c r="I22" s="16">
        <v>0.25321100917431194</v>
      </c>
      <c r="J22" s="16">
        <v>9.7682119205298013E-2</v>
      </c>
      <c r="K22" s="16">
        <v>0.80076403173670296</v>
      </c>
      <c r="L22" s="15">
        <v>43424</v>
      </c>
      <c r="M22" s="16">
        <v>0.33424197945061856</v>
      </c>
      <c r="N22" s="16">
        <v>8.9403973509933773E-2</v>
      </c>
      <c r="O22" s="16">
        <v>0.20444537638918012</v>
      </c>
      <c r="P22" s="16">
        <v>0.35021276595744683</v>
      </c>
      <c r="Q22" s="16">
        <v>0.97683315621679068</v>
      </c>
      <c r="R22" s="56">
        <v>13</v>
      </c>
      <c r="S22" s="56">
        <v>108</v>
      </c>
      <c r="T22" s="56">
        <v>36</v>
      </c>
      <c r="U22" s="56">
        <v>6</v>
      </c>
      <c r="V22" s="56">
        <v>13</v>
      </c>
      <c r="W22" s="56">
        <v>40</v>
      </c>
      <c r="X22" s="56">
        <v>11</v>
      </c>
      <c r="Y22" s="56">
        <v>62</v>
      </c>
      <c r="Z22" s="56">
        <v>70</v>
      </c>
      <c r="AA22" s="56">
        <v>11</v>
      </c>
      <c r="AB22" s="16">
        <v>37</v>
      </c>
      <c r="AC22" s="56" t="s">
        <v>65</v>
      </c>
      <c r="AD22" s="57">
        <v>3</v>
      </c>
    </row>
    <row r="23" spans="1:30" s="56" customFormat="1" x14ac:dyDescent="0.25">
      <c r="A23" s="14">
        <v>802</v>
      </c>
      <c r="B23" s="14">
        <v>80200</v>
      </c>
      <c r="C23" s="14">
        <v>42003080200</v>
      </c>
      <c r="D23" s="14" t="s">
        <v>88</v>
      </c>
      <c r="E23" s="14" t="s">
        <v>71</v>
      </c>
      <c r="F23" s="14">
        <v>1765</v>
      </c>
      <c r="G23" s="15">
        <v>138</v>
      </c>
      <c r="H23" s="15">
        <v>95431.884057971009</v>
      </c>
      <c r="I23" s="16">
        <v>0.3930131004366812</v>
      </c>
      <c r="J23" s="16">
        <v>9.3966369930761628E-2</v>
      </c>
      <c r="K23" s="16">
        <v>0.47265361242403781</v>
      </c>
      <c r="L23" s="15">
        <v>26864</v>
      </c>
      <c r="M23" s="16">
        <v>0.26515580736543909</v>
      </c>
      <c r="N23" s="16">
        <v>0.47058823529411764</v>
      </c>
      <c r="O23" s="16">
        <v>9.9150141643059492E-2</v>
      </c>
      <c r="P23" s="16">
        <v>0.23259493670886075</v>
      </c>
      <c r="Q23" s="16">
        <v>0.92360676268002506</v>
      </c>
      <c r="R23" s="56">
        <v>40</v>
      </c>
      <c r="S23" s="56">
        <v>87</v>
      </c>
      <c r="T23" s="56">
        <v>32</v>
      </c>
      <c r="U23" s="56">
        <v>29</v>
      </c>
      <c r="V23" s="56">
        <v>46</v>
      </c>
      <c r="W23" s="56">
        <v>18</v>
      </c>
      <c r="X23" s="56">
        <v>58</v>
      </c>
      <c r="Y23" s="56">
        <v>22</v>
      </c>
      <c r="Z23" s="56">
        <v>30</v>
      </c>
      <c r="AA23" s="56">
        <v>43</v>
      </c>
      <c r="AB23" s="16">
        <v>40.5</v>
      </c>
      <c r="AC23" s="56" t="s">
        <v>65</v>
      </c>
      <c r="AD23" s="57">
        <v>3</v>
      </c>
    </row>
    <row r="24" spans="1:30" s="56" customFormat="1" x14ac:dyDescent="0.25">
      <c r="A24" s="14">
        <v>804</v>
      </c>
      <c r="B24" s="14">
        <v>80400</v>
      </c>
      <c r="C24" s="14">
        <v>42003080400</v>
      </c>
      <c r="D24" s="14" t="s">
        <v>106</v>
      </c>
      <c r="E24" s="14" t="s">
        <v>71</v>
      </c>
      <c r="F24" s="14">
        <v>1430</v>
      </c>
      <c r="G24" s="15">
        <v>82</v>
      </c>
      <c r="H24" s="15">
        <v>147672.06097560975</v>
      </c>
      <c r="I24" s="16">
        <v>0.24570673712021135</v>
      </c>
      <c r="J24" s="16">
        <v>5.0188205771643665E-2</v>
      </c>
      <c r="K24" s="16">
        <v>0.53246753246753242</v>
      </c>
      <c r="L24" s="15">
        <v>22277</v>
      </c>
      <c r="M24" s="16">
        <v>0.56083916083916086</v>
      </c>
      <c r="N24" s="16">
        <v>0.45454545454545453</v>
      </c>
      <c r="O24" s="16">
        <v>0.31818181818181818</v>
      </c>
      <c r="P24" s="16">
        <v>0.24714285714285714</v>
      </c>
      <c r="Q24" s="16">
        <v>0.95956678700361009</v>
      </c>
      <c r="R24" s="56">
        <v>25</v>
      </c>
      <c r="S24" s="56">
        <v>110</v>
      </c>
      <c r="T24" s="56">
        <v>13</v>
      </c>
      <c r="U24" s="56">
        <v>24</v>
      </c>
      <c r="V24" s="56">
        <v>67</v>
      </c>
      <c r="W24" s="56">
        <v>89</v>
      </c>
      <c r="X24" s="56">
        <v>53</v>
      </c>
      <c r="Y24" s="56">
        <v>90</v>
      </c>
      <c r="Z24" s="56">
        <v>37</v>
      </c>
      <c r="AA24" s="56">
        <v>20</v>
      </c>
      <c r="AB24" s="16">
        <v>52.8</v>
      </c>
      <c r="AC24" s="56" t="s">
        <v>84</v>
      </c>
      <c r="AD24" s="57">
        <v>4</v>
      </c>
    </row>
    <row r="25" spans="1:30" s="56" customFormat="1" x14ac:dyDescent="0.25">
      <c r="A25" s="14">
        <v>806</v>
      </c>
      <c r="B25" s="14">
        <v>80600</v>
      </c>
      <c r="C25" s="14">
        <v>42003080600</v>
      </c>
      <c r="D25" s="14" t="s">
        <v>70</v>
      </c>
      <c r="E25" s="14" t="s">
        <v>71</v>
      </c>
      <c r="F25" s="14">
        <v>2145</v>
      </c>
      <c r="G25" s="15">
        <v>84</v>
      </c>
      <c r="H25" s="15">
        <v>221811.90476190476</v>
      </c>
      <c r="I25" s="16">
        <v>0.33710801393728224</v>
      </c>
      <c r="J25" s="16">
        <v>0.10312499999999999</v>
      </c>
      <c r="K25" s="16">
        <v>0.62172774869109948</v>
      </c>
      <c r="L25" s="15">
        <v>32357</v>
      </c>
      <c r="M25" s="16">
        <v>0.32447552447552447</v>
      </c>
      <c r="N25" s="16">
        <v>0.46400000000000002</v>
      </c>
      <c r="O25" s="16">
        <v>0.12074592074592075</v>
      </c>
      <c r="P25" s="16">
        <v>0.19621749408983452</v>
      </c>
      <c r="Q25" s="16">
        <v>0.97220792588780236</v>
      </c>
      <c r="R25" s="56">
        <v>14</v>
      </c>
      <c r="S25" s="56">
        <v>100</v>
      </c>
      <c r="T25" s="56">
        <v>42</v>
      </c>
      <c r="U25" s="56">
        <v>21</v>
      </c>
      <c r="V25" s="56">
        <v>27</v>
      </c>
      <c r="W25" s="56">
        <v>38</v>
      </c>
      <c r="X25" s="56">
        <v>56</v>
      </c>
      <c r="Y25" s="56">
        <v>28</v>
      </c>
      <c r="Z25" s="56">
        <v>17</v>
      </c>
      <c r="AA25" s="56">
        <v>14</v>
      </c>
      <c r="AB25" s="16">
        <v>35.700000000000003</v>
      </c>
      <c r="AC25" s="56" t="s">
        <v>65</v>
      </c>
      <c r="AD25" s="57">
        <v>3</v>
      </c>
    </row>
    <row r="26" spans="1:30" s="56" customFormat="1" x14ac:dyDescent="0.25">
      <c r="A26" s="14">
        <v>807</v>
      </c>
      <c r="B26" s="14">
        <v>80700</v>
      </c>
      <c r="C26" s="14">
        <v>42003080700</v>
      </c>
      <c r="D26" s="14" t="s">
        <v>102</v>
      </c>
      <c r="E26" s="14" t="s">
        <v>103</v>
      </c>
      <c r="F26" s="14">
        <v>1577</v>
      </c>
      <c r="G26" s="15">
        <v>43</v>
      </c>
      <c r="H26" s="15">
        <v>183581.39534883722</v>
      </c>
      <c r="I26" s="16">
        <v>0.1358148893360161</v>
      </c>
      <c r="J26" s="16">
        <v>0.1744186046511628</v>
      </c>
      <c r="K26" s="16">
        <v>0.64193548387096777</v>
      </c>
      <c r="L26" s="15">
        <v>24323</v>
      </c>
      <c r="M26" s="16">
        <v>0.44451490171211161</v>
      </c>
      <c r="N26" s="16">
        <v>0.30434782608695654</v>
      </c>
      <c r="O26" s="16">
        <v>0.20608750792644262</v>
      </c>
      <c r="P26" s="16">
        <v>0.24158125915080528</v>
      </c>
      <c r="Q26" s="16">
        <v>0.95029431000654019</v>
      </c>
      <c r="R26" s="56">
        <v>20</v>
      </c>
      <c r="S26" s="56">
        <v>116</v>
      </c>
      <c r="T26" s="56">
        <v>73</v>
      </c>
      <c r="U26" s="56">
        <v>19</v>
      </c>
      <c r="V26" s="56">
        <v>58</v>
      </c>
      <c r="W26" s="56">
        <v>64</v>
      </c>
      <c r="X26" s="56">
        <v>31</v>
      </c>
      <c r="Y26" s="56">
        <v>63</v>
      </c>
      <c r="Z26" s="56">
        <v>36</v>
      </c>
      <c r="AA26" s="56">
        <v>27</v>
      </c>
      <c r="AB26" s="16">
        <v>50.7</v>
      </c>
      <c r="AC26" s="56" t="s">
        <v>84</v>
      </c>
      <c r="AD26" s="57">
        <v>4</v>
      </c>
    </row>
    <row r="27" spans="1:30" s="56" customFormat="1" x14ac:dyDescent="0.25">
      <c r="A27" s="14">
        <v>809</v>
      </c>
      <c r="B27" s="14">
        <v>80900</v>
      </c>
      <c r="C27" s="14">
        <v>42003080900</v>
      </c>
      <c r="D27" s="14" t="s">
        <v>87</v>
      </c>
      <c r="E27" s="14" t="s">
        <v>71</v>
      </c>
      <c r="F27" s="14">
        <v>1806</v>
      </c>
      <c r="G27" s="15">
        <v>98</v>
      </c>
      <c r="H27" s="15">
        <v>118821.42857142857</v>
      </c>
      <c r="I27" s="16">
        <v>0.35177865612648224</v>
      </c>
      <c r="J27" s="16">
        <v>6.985294117647059E-2</v>
      </c>
      <c r="K27" s="16">
        <v>0.42082111436950148</v>
      </c>
      <c r="L27" s="15">
        <v>28268</v>
      </c>
      <c r="M27" s="16">
        <v>0.3859357696566999</v>
      </c>
      <c r="N27" s="16">
        <v>9.2105263157894732E-2</v>
      </c>
      <c r="O27" s="16">
        <v>0.15725359911406422</v>
      </c>
      <c r="P27" s="16">
        <v>0.15351506456241032</v>
      </c>
      <c r="Q27" s="16">
        <v>0.89925586720091588</v>
      </c>
      <c r="R27" s="56">
        <v>31</v>
      </c>
      <c r="S27" s="56">
        <v>94</v>
      </c>
      <c r="T27" s="56">
        <v>20</v>
      </c>
      <c r="U27" s="56">
        <v>35</v>
      </c>
      <c r="V27" s="56">
        <v>40</v>
      </c>
      <c r="W27" s="56">
        <v>49</v>
      </c>
      <c r="X27" s="56">
        <v>12</v>
      </c>
      <c r="Y27" s="56">
        <v>46</v>
      </c>
      <c r="Z27" s="56">
        <v>5</v>
      </c>
      <c r="AA27" s="56">
        <v>67</v>
      </c>
      <c r="AB27" s="16">
        <v>39.9</v>
      </c>
      <c r="AC27" s="56" t="s">
        <v>65</v>
      </c>
      <c r="AD27" s="57">
        <v>3</v>
      </c>
    </row>
    <row r="28" spans="1:30" s="56" customFormat="1" x14ac:dyDescent="0.25">
      <c r="A28" s="14">
        <v>901</v>
      </c>
      <c r="B28" s="14">
        <v>90100</v>
      </c>
      <c r="C28" s="14">
        <v>42003090100</v>
      </c>
      <c r="D28" s="14" t="s">
        <v>138</v>
      </c>
      <c r="E28" s="14" t="s">
        <v>79</v>
      </c>
      <c r="F28" s="14">
        <v>1742</v>
      </c>
      <c r="G28" s="15">
        <v>221</v>
      </c>
      <c r="H28" s="15">
        <v>75556.542986425338</v>
      </c>
      <c r="I28" s="16">
        <v>0.4484356894553882</v>
      </c>
      <c r="J28" s="16">
        <v>0.195712954333644</v>
      </c>
      <c r="K28" s="16">
        <v>0.28005865102639294</v>
      </c>
      <c r="L28" s="15">
        <v>25786</v>
      </c>
      <c r="M28" s="16">
        <v>0.505166475315729</v>
      </c>
      <c r="N28" s="16">
        <v>0.58235294117647063</v>
      </c>
      <c r="O28" s="16">
        <v>0.22904707233065441</v>
      </c>
      <c r="P28" s="16">
        <v>0.32581100141043723</v>
      </c>
      <c r="Q28" s="16">
        <v>0.87043418332184697</v>
      </c>
      <c r="R28" s="56">
        <v>50</v>
      </c>
      <c r="S28" s="56">
        <v>77</v>
      </c>
      <c r="T28" s="56">
        <v>84</v>
      </c>
      <c r="U28" s="56">
        <v>58</v>
      </c>
      <c r="V28" s="56">
        <v>49</v>
      </c>
      <c r="W28" s="56">
        <v>74</v>
      </c>
      <c r="X28" s="56">
        <v>68</v>
      </c>
      <c r="Y28" s="56">
        <v>71</v>
      </c>
      <c r="Z28" s="56">
        <v>66</v>
      </c>
      <c r="AA28" s="56">
        <v>82</v>
      </c>
      <c r="AB28" s="16">
        <v>67.900000000000006</v>
      </c>
      <c r="AC28" s="56" t="s">
        <v>131</v>
      </c>
      <c r="AD28" s="57">
        <v>6</v>
      </c>
    </row>
    <row r="29" spans="1:30" s="56" customFormat="1" x14ac:dyDescent="0.25">
      <c r="A29" s="14">
        <v>902</v>
      </c>
      <c r="B29" s="14">
        <v>90200</v>
      </c>
      <c r="C29" s="14">
        <v>42003090200</v>
      </c>
      <c r="D29" s="14" t="s">
        <v>78</v>
      </c>
      <c r="E29" s="14" t="s">
        <v>79</v>
      </c>
      <c r="F29" s="14">
        <v>2536</v>
      </c>
      <c r="G29" s="15">
        <v>205</v>
      </c>
      <c r="H29" s="15">
        <v>115650.73170731707</v>
      </c>
      <c r="I29" s="16">
        <v>0.48003014318010551</v>
      </c>
      <c r="J29" s="16">
        <v>0.13942931258106356</v>
      </c>
      <c r="K29" s="16">
        <v>0.33605812897366033</v>
      </c>
      <c r="L29" s="15">
        <v>26823</v>
      </c>
      <c r="M29" s="16">
        <v>0.28588328075709779</v>
      </c>
      <c r="N29" s="16">
        <v>0.25842696629213485</v>
      </c>
      <c r="O29" s="16">
        <v>9.3454258675078866E-2</v>
      </c>
      <c r="P29" s="16">
        <v>0.1388888888888889</v>
      </c>
      <c r="Q29" s="16">
        <v>0.90384615384615385</v>
      </c>
      <c r="R29" s="56">
        <v>33</v>
      </c>
      <c r="S29" s="56">
        <v>68</v>
      </c>
      <c r="T29" s="56">
        <v>59</v>
      </c>
      <c r="U29" s="56">
        <v>43</v>
      </c>
      <c r="V29" s="56">
        <v>47</v>
      </c>
      <c r="W29" s="56">
        <v>22</v>
      </c>
      <c r="X29" s="56">
        <v>25</v>
      </c>
      <c r="Y29" s="56">
        <v>20</v>
      </c>
      <c r="Z29" s="56">
        <v>3</v>
      </c>
      <c r="AA29" s="56">
        <v>60</v>
      </c>
      <c r="AB29" s="16">
        <v>38</v>
      </c>
      <c r="AC29" s="56" t="s">
        <v>65</v>
      </c>
      <c r="AD29" s="57">
        <v>3</v>
      </c>
    </row>
    <row r="30" spans="1:30" s="56" customFormat="1" x14ac:dyDescent="0.25">
      <c r="A30" s="14">
        <v>903</v>
      </c>
      <c r="B30" s="14">
        <v>90300</v>
      </c>
      <c r="C30" s="14">
        <v>42003090300</v>
      </c>
      <c r="D30" s="14" t="s">
        <v>151</v>
      </c>
      <c r="E30" s="14" t="s">
        <v>71</v>
      </c>
      <c r="F30" s="14">
        <v>1804</v>
      </c>
      <c r="G30" s="15">
        <v>114</v>
      </c>
      <c r="H30" s="15">
        <v>76271.929824561405</v>
      </c>
      <c r="I30" s="16">
        <v>0.34768568353067814</v>
      </c>
      <c r="J30" s="16">
        <v>9.8058252427184467E-2</v>
      </c>
      <c r="K30" s="16">
        <v>0.17809239940387481</v>
      </c>
      <c r="L30" s="15">
        <v>19099</v>
      </c>
      <c r="M30" s="16">
        <v>0.57039911308203994</v>
      </c>
      <c r="N30" s="16">
        <v>0.72262773722627738</v>
      </c>
      <c r="O30" s="16">
        <v>0.27494456762749447</v>
      </c>
      <c r="P30" s="16">
        <v>0.32241379310344825</v>
      </c>
      <c r="Q30" s="16">
        <v>0.87300574345883852</v>
      </c>
      <c r="R30" s="56">
        <v>49</v>
      </c>
      <c r="S30" s="56">
        <v>97</v>
      </c>
      <c r="T30" s="56">
        <v>37</v>
      </c>
      <c r="U30" s="56">
        <v>81</v>
      </c>
      <c r="V30" s="56">
        <v>81</v>
      </c>
      <c r="W30" s="56">
        <v>93</v>
      </c>
      <c r="X30" s="56">
        <v>91</v>
      </c>
      <c r="Y30" s="56">
        <v>78</v>
      </c>
      <c r="Z30" s="56">
        <v>64</v>
      </c>
      <c r="AA30" s="56">
        <v>80</v>
      </c>
      <c r="AB30" s="16">
        <v>75.099999999999994</v>
      </c>
      <c r="AC30" s="56" t="s">
        <v>148</v>
      </c>
      <c r="AD30" s="57">
        <v>7</v>
      </c>
    </row>
    <row r="31" spans="1:30" s="56" customFormat="1" x14ac:dyDescent="0.25">
      <c r="A31" s="14">
        <v>1005</v>
      </c>
      <c r="B31" s="14">
        <v>100500</v>
      </c>
      <c r="C31" s="14">
        <v>42003100500</v>
      </c>
      <c r="D31" s="14" t="s">
        <v>130</v>
      </c>
      <c r="E31" s="14" t="s">
        <v>77</v>
      </c>
      <c r="F31" s="14">
        <v>2160</v>
      </c>
      <c r="G31" s="15">
        <v>137</v>
      </c>
      <c r="H31" s="15">
        <v>55379.562043795624</v>
      </c>
      <c r="I31" s="16">
        <v>0.69321851453175454</v>
      </c>
      <c r="J31" s="16">
        <v>6.0667340748230533E-2</v>
      </c>
      <c r="K31" s="16">
        <v>0.26552179656538971</v>
      </c>
      <c r="L31" s="15">
        <v>20925</v>
      </c>
      <c r="M31" s="16">
        <v>0.45185185185185184</v>
      </c>
      <c r="N31" s="16">
        <v>0.6310679611650486</v>
      </c>
      <c r="O31" s="16">
        <v>0.32824074074074072</v>
      </c>
      <c r="P31" s="16">
        <v>0.41921397379912662</v>
      </c>
      <c r="Q31" s="16">
        <v>0.87449392712550611</v>
      </c>
      <c r="R31" s="56">
        <v>64</v>
      </c>
      <c r="S31" s="56">
        <v>20</v>
      </c>
      <c r="T31" s="56">
        <v>15</v>
      </c>
      <c r="U31" s="56">
        <v>61</v>
      </c>
      <c r="V31" s="56">
        <v>75</v>
      </c>
      <c r="W31" s="56">
        <v>68</v>
      </c>
      <c r="X31" s="56">
        <v>77</v>
      </c>
      <c r="Y31" s="56">
        <v>93</v>
      </c>
      <c r="Z31" s="56">
        <v>92</v>
      </c>
      <c r="AA31" s="56">
        <v>78</v>
      </c>
      <c r="AB31" s="16">
        <v>64.3</v>
      </c>
      <c r="AC31" s="56" t="s">
        <v>131</v>
      </c>
      <c r="AD31" s="57">
        <v>6</v>
      </c>
    </row>
    <row r="32" spans="1:30" s="56" customFormat="1" x14ac:dyDescent="0.25">
      <c r="A32" s="14">
        <v>1011</v>
      </c>
      <c r="B32" s="14">
        <v>101100</v>
      </c>
      <c r="C32" s="14">
        <v>42003101100</v>
      </c>
      <c r="D32" s="14" t="s">
        <v>154</v>
      </c>
      <c r="E32" s="14" t="s">
        <v>155</v>
      </c>
      <c r="F32" s="14">
        <v>2485</v>
      </c>
      <c r="G32" s="15">
        <v>257</v>
      </c>
      <c r="H32" s="15">
        <v>40992.217898832685</v>
      </c>
      <c r="I32" s="16">
        <v>0.64095500459136823</v>
      </c>
      <c r="J32" s="16">
        <v>0.25918367346938775</v>
      </c>
      <c r="K32" s="16">
        <v>0.18410958904109589</v>
      </c>
      <c r="L32" s="15">
        <v>18833</v>
      </c>
      <c r="M32" s="16">
        <v>0.54527162977867205</v>
      </c>
      <c r="N32" s="16">
        <v>0.64734299516908211</v>
      </c>
      <c r="O32" s="16">
        <v>0.28370221327967809</v>
      </c>
      <c r="P32" s="16">
        <v>0.37809187279151946</v>
      </c>
      <c r="Q32" s="16">
        <v>0.90649606299212604</v>
      </c>
      <c r="R32" s="56">
        <v>76</v>
      </c>
      <c r="S32" s="56">
        <v>32</v>
      </c>
      <c r="T32" s="56">
        <v>105</v>
      </c>
      <c r="U32" s="56">
        <v>79</v>
      </c>
      <c r="V32" s="56">
        <v>84</v>
      </c>
      <c r="W32" s="56">
        <v>84</v>
      </c>
      <c r="X32" s="56">
        <v>80</v>
      </c>
      <c r="Y32" s="56">
        <v>83</v>
      </c>
      <c r="Z32" s="56">
        <v>76</v>
      </c>
      <c r="AA32" s="56">
        <v>57</v>
      </c>
      <c r="AB32" s="16">
        <v>75.599999999999994</v>
      </c>
      <c r="AC32" s="56" t="s">
        <v>148</v>
      </c>
      <c r="AD32" s="57">
        <v>7</v>
      </c>
    </row>
    <row r="33" spans="1:30" s="56" customFormat="1" x14ac:dyDescent="0.25">
      <c r="A33" s="14">
        <v>1014</v>
      </c>
      <c r="B33" s="14">
        <v>101400</v>
      </c>
      <c r="C33" s="14">
        <v>42003101400</v>
      </c>
      <c r="D33" s="14" t="s">
        <v>85</v>
      </c>
      <c r="E33" s="14" t="s">
        <v>86</v>
      </c>
      <c r="F33" s="14">
        <v>3446</v>
      </c>
      <c r="G33" s="15">
        <v>215</v>
      </c>
      <c r="H33" s="15">
        <v>107848.83720930232</v>
      </c>
      <c r="I33" s="16">
        <v>0.59471649484536082</v>
      </c>
      <c r="J33" s="16">
        <v>9.1866588648332359E-2</v>
      </c>
      <c r="K33" s="16">
        <v>0.32720306513409964</v>
      </c>
      <c r="L33" s="15">
        <v>25439</v>
      </c>
      <c r="M33" s="16">
        <v>0.31166569936157862</v>
      </c>
      <c r="N33" s="16">
        <v>0.43317972350230416</v>
      </c>
      <c r="O33" s="16">
        <v>8.5026117237376672E-2</v>
      </c>
      <c r="P33" s="16">
        <v>0.17490494296577946</v>
      </c>
      <c r="Q33" s="16">
        <v>0.86247334754797444</v>
      </c>
      <c r="R33" s="56">
        <v>35</v>
      </c>
      <c r="S33" s="56">
        <v>38</v>
      </c>
      <c r="T33" s="56">
        <v>30</v>
      </c>
      <c r="U33" s="56">
        <v>46</v>
      </c>
      <c r="V33" s="56">
        <v>50</v>
      </c>
      <c r="W33" s="56">
        <v>32</v>
      </c>
      <c r="X33" s="56">
        <v>50</v>
      </c>
      <c r="Y33" s="56">
        <v>15</v>
      </c>
      <c r="Z33" s="56">
        <v>11</v>
      </c>
      <c r="AA33" s="56">
        <v>86</v>
      </c>
      <c r="AB33" s="16">
        <v>39.299999999999997</v>
      </c>
      <c r="AC33" s="56" t="s">
        <v>65</v>
      </c>
      <c r="AD33" s="57">
        <v>3</v>
      </c>
    </row>
    <row r="34" spans="1:30" s="56" customFormat="1" x14ac:dyDescent="0.25">
      <c r="A34" s="14">
        <v>1016</v>
      </c>
      <c r="B34" s="14">
        <v>101600</v>
      </c>
      <c r="C34" s="14">
        <v>42003101600</v>
      </c>
      <c r="D34" s="14" t="s">
        <v>218</v>
      </c>
      <c r="E34" s="14" t="s">
        <v>173</v>
      </c>
      <c r="F34" s="14">
        <v>887</v>
      </c>
      <c r="G34" s="15">
        <v>23</v>
      </c>
      <c r="H34" s="15">
        <v>12742.434782608696</v>
      </c>
      <c r="I34" s="16">
        <v>0.44910179640718562</v>
      </c>
      <c r="J34" s="16">
        <v>0.15228426395939088</v>
      </c>
      <c r="K34" s="16">
        <v>0.167420814479638</v>
      </c>
      <c r="L34" s="15">
        <v>12331</v>
      </c>
      <c r="M34" s="16">
        <v>0.75422773393461107</v>
      </c>
      <c r="N34" s="16">
        <v>0.967741935483871</v>
      </c>
      <c r="O34" s="16">
        <v>0.55467869222096955</v>
      </c>
      <c r="P34" s="16">
        <v>0.56923076923076921</v>
      </c>
      <c r="Q34" s="16">
        <v>0.85438596491228069</v>
      </c>
      <c r="R34" s="56">
        <v>104</v>
      </c>
      <c r="S34" s="56">
        <v>76</v>
      </c>
      <c r="T34" s="56">
        <v>65</v>
      </c>
      <c r="U34" s="56">
        <v>84</v>
      </c>
      <c r="V34" s="56">
        <v>111</v>
      </c>
      <c r="W34" s="56">
        <v>113</v>
      </c>
      <c r="X34" s="56">
        <v>120</v>
      </c>
      <c r="Y34" s="56">
        <v>117</v>
      </c>
      <c r="Z34" s="56">
        <v>109</v>
      </c>
      <c r="AA34" s="56">
        <v>93</v>
      </c>
      <c r="AB34" s="16">
        <v>99.2</v>
      </c>
      <c r="AC34" s="56" t="s">
        <v>190</v>
      </c>
      <c r="AD34" s="57">
        <v>10</v>
      </c>
    </row>
    <row r="35" spans="1:30" s="56" customFormat="1" x14ac:dyDescent="0.25">
      <c r="A35" s="14">
        <v>1017</v>
      </c>
      <c r="B35" s="14">
        <v>101700</v>
      </c>
      <c r="C35" s="14">
        <v>42003101700</v>
      </c>
      <c r="D35" s="14" t="s">
        <v>172</v>
      </c>
      <c r="E35" s="14" t="s">
        <v>173</v>
      </c>
      <c r="F35" s="14">
        <v>1402</v>
      </c>
      <c r="G35" s="15">
        <v>142</v>
      </c>
      <c r="H35" s="15">
        <v>10057.74647887324</v>
      </c>
      <c r="I35" s="16">
        <v>0.54173764906303234</v>
      </c>
      <c r="J35" s="16">
        <v>0.27886977886977887</v>
      </c>
      <c r="K35" s="16">
        <v>9.6613545816733065E-2</v>
      </c>
      <c r="L35" s="15">
        <v>18329</v>
      </c>
      <c r="M35" s="16">
        <v>0.51783166904422251</v>
      </c>
      <c r="N35" s="16">
        <v>0.46820809248554912</v>
      </c>
      <c r="O35" s="16">
        <v>7.2039942938659063E-2</v>
      </c>
      <c r="P35" s="16">
        <v>0.40359897172236503</v>
      </c>
      <c r="Q35" s="16">
        <v>0.84825636192271447</v>
      </c>
      <c r="R35" s="56">
        <v>115</v>
      </c>
      <c r="S35" s="56">
        <v>54</v>
      </c>
      <c r="T35" s="56">
        <v>112</v>
      </c>
      <c r="U35" s="56">
        <v>113</v>
      </c>
      <c r="V35" s="56">
        <v>87</v>
      </c>
      <c r="W35" s="56">
        <v>76</v>
      </c>
      <c r="X35" s="56">
        <v>57</v>
      </c>
      <c r="Y35" s="56">
        <v>10</v>
      </c>
      <c r="Z35" s="56">
        <v>83</v>
      </c>
      <c r="AA35" s="56">
        <v>97</v>
      </c>
      <c r="AB35" s="16">
        <v>80.400000000000006</v>
      </c>
      <c r="AC35" s="56" t="s">
        <v>148</v>
      </c>
      <c r="AD35" s="57">
        <v>7</v>
      </c>
    </row>
    <row r="36" spans="1:30" s="56" customFormat="1" x14ac:dyDescent="0.25">
      <c r="A36" s="14">
        <v>1018</v>
      </c>
      <c r="B36" s="14">
        <v>101800</v>
      </c>
      <c r="C36" s="14">
        <v>42003101800</v>
      </c>
      <c r="D36" s="14" t="s">
        <v>76</v>
      </c>
      <c r="E36" s="14" t="s">
        <v>77</v>
      </c>
      <c r="F36" s="14">
        <v>2583</v>
      </c>
      <c r="G36" s="15">
        <v>184</v>
      </c>
      <c r="H36" s="15">
        <v>96733.695652173919</v>
      </c>
      <c r="I36" s="16">
        <v>0.810981098109811</v>
      </c>
      <c r="J36" s="16">
        <v>0.1272584446190102</v>
      </c>
      <c r="K36" s="16">
        <v>0.33299337072921981</v>
      </c>
      <c r="L36" s="15">
        <v>29210</v>
      </c>
      <c r="M36" s="16">
        <v>0.28106852497096402</v>
      </c>
      <c r="N36" s="16">
        <v>0.27467811158798283</v>
      </c>
      <c r="O36" s="16">
        <v>5.5749128919860627E-2</v>
      </c>
      <c r="P36" s="16">
        <v>0.25657202944269192</v>
      </c>
      <c r="Q36" s="16">
        <v>0.8537148131056761</v>
      </c>
      <c r="R36" s="56">
        <v>39</v>
      </c>
      <c r="S36" s="56">
        <v>7</v>
      </c>
      <c r="T36" s="56">
        <v>52</v>
      </c>
      <c r="U36" s="56">
        <v>44</v>
      </c>
      <c r="V36" s="56">
        <v>36</v>
      </c>
      <c r="W36" s="56">
        <v>20</v>
      </c>
      <c r="X36" s="56">
        <v>28</v>
      </c>
      <c r="Y36" s="56">
        <v>8</v>
      </c>
      <c r="Z36" s="56">
        <v>45</v>
      </c>
      <c r="AA36" s="56">
        <v>94</v>
      </c>
      <c r="AB36" s="16">
        <v>37.299999999999997</v>
      </c>
      <c r="AC36" s="56" t="s">
        <v>65</v>
      </c>
      <c r="AD36" s="57">
        <v>3</v>
      </c>
    </row>
    <row r="37" spans="1:30" s="56" customFormat="1" x14ac:dyDescent="0.25">
      <c r="A37" s="14">
        <v>1102</v>
      </c>
      <c r="B37" s="14">
        <v>110200</v>
      </c>
      <c r="C37" s="14">
        <v>42003110200</v>
      </c>
      <c r="D37" s="14" t="s">
        <v>92</v>
      </c>
      <c r="E37" s="14" t="s">
        <v>34</v>
      </c>
      <c r="F37" s="14">
        <v>3508</v>
      </c>
      <c r="G37" s="15">
        <v>203</v>
      </c>
      <c r="H37" s="15">
        <v>145403.44827586206</v>
      </c>
      <c r="I37" s="16">
        <v>0.37479892761394101</v>
      </c>
      <c r="J37" s="16">
        <v>0.1747787610619469</v>
      </c>
      <c r="K37" s="16">
        <v>0.56680950525905727</v>
      </c>
      <c r="L37" s="15">
        <v>36165</v>
      </c>
      <c r="M37" s="16">
        <v>0.2896237172177879</v>
      </c>
      <c r="N37" s="16">
        <v>0.59696969696969693</v>
      </c>
      <c r="O37" s="16">
        <v>0.12770809578107184</v>
      </c>
      <c r="P37" s="16">
        <v>0.25776397515527949</v>
      </c>
      <c r="Q37" s="16">
        <v>0.96684350132625996</v>
      </c>
      <c r="R37" s="56">
        <v>27</v>
      </c>
      <c r="S37" s="56">
        <v>91</v>
      </c>
      <c r="T37" s="56">
        <v>74</v>
      </c>
      <c r="U37" s="56">
        <v>22</v>
      </c>
      <c r="V37" s="56">
        <v>20</v>
      </c>
      <c r="W37" s="56">
        <v>24</v>
      </c>
      <c r="X37" s="56">
        <v>70</v>
      </c>
      <c r="Y37" s="56">
        <v>29</v>
      </c>
      <c r="Z37" s="56">
        <v>46</v>
      </c>
      <c r="AA37" s="56">
        <v>18</v>
      </c>
      <c r="AB37" s="16">
        <v>42.1</v>
      </c>
      <c r="AC37" s="56" t="s">
        <v>84</v>
      </c>
      <c r="AD37" s="57">
        <v>4</v>
      </c>
    </row>
    <row r="38" spans="1:30" s="56" customFormat="1" x14ac:dyDescent="0.25">
      <c r="A38" s="14">
        <v>1106</v>
      </c>
      <c r="B38" s="14">
        <v>110600</v>
      </c>
      <c r="C38" s="14">
        <v>42003110600</v>
      </c>
      <c r="D38" s="14" t="s">
        <v>33</v>
      </c>
      <c r="E38" s="14" t="s">
        <v>34</v>
      </c>
      <c r="F38" s="14">
        <v>2617</v>
      </c>
      <c r="G38" s="15">
        <v>167</v>
      </c>
      <c r="H38" s="15">
        <v>211094.58682634731</v>
      </c>
      <c r="I38" s="16">
        <v>0.73364485981308414</v>
      </c>
      <c r="J38" s="16">
        <v>4.0358744394618833E-2</v>
      </c>
      <c r="K38" s="16">
        <v>0.64435840707964598</v>
      </c>
      <c r="L38" s="15">
        <v>34893</v>
      </c>
      <c r="M38" s="16">
        <v>0.26366068016813143</v>
      </c>
      <c r="N38" s="16">
        <v>0.34357541899441341</v>
      </c>
      <c r="O38" s="16">
        <v>9.9732518150554075E-2</v>
      </c>
      <c r="P38" s="16">
        <v>0.23216601815823606</v>
      </c>
      <c r="Q38" s="16">
        <v>0.97241725175526583</v>
      </c>
      <c r="R38" s="56">
        <v>17</v>
      </c>
      <c r="S38" s="56">
        <v>15</v>
      </c>
      <c r="T38" s="56">
        <v>11</v>
      </c>
      <c r="U38" s="56">
        <v>18</v>
      </c>
      <c r="V38" s="56">
        <v>23</v>
      </c>
      <c r="W38" s="56">
        <v>16</v>
      </c>
      <c r="X38" s="56">
        <v>36</v>
      </c>
      <c r="Y38" s="56">
        <v>23</v>
      </c>
      <c r="Z38" s="56">
        <v>29</v>
      </c>
      <c r="AA38" s="56">
        <v>13</v>
      </c>
      <c r="AB38" s="16">
        <v>20.100000000000001</v>
      </c>
      <c r="AC38" s="56" t="s">
        <v>28</v>
      </c>
      <c r="AD38" s="57">
        <v>1</v>
      </c>
    </row>
    <row r="39" spans="1:30" s="56" customFormat="1" x14ac:dyDescent="0.25">
      <c r="A39" s="14">
        <v>1113</v>
      </c>
      <c r="B39" s="14">
        <v>111300</v>
      </c>
      <c r="C39" s="14">
        <v>42003111300</v>
      </c>
      <c r="D39" s="14" t="s">
        <v>188</v>
      </c>
      <c r="E39" s="14" t="s">
        <v>157</v>
      </c>
      <c r="F39" s="14">
        <v>2469</v>
      </c>
      <c r="G39" s="15">
        <v>175</v>
      </c>
      <c r="H39" s="15">
        <v>68179.839999999997</v>
      </c>
      <c r="I39" s="16">
        <v>0.15758591785414922</v>
      </c>
      <c r="J39" s="16">
        <v>0.23915816326530612</v>
      </c>
      <c r="K39" s="16">
        <v>0.25682451253481892</v>
      </c>
      <c r="L39" s="15">
        <v>18542</v>
      </c>
      <c r="M39" s="16">
        <v>0.56379100850546782</v>
      </c>
      <c r="N39" s="16">
        <v>0.81028938906752412</v>
      </c>
      <c r="O39" s="16">
        <v>0.21668691778047794</v>
      </c>
      <c r="P39" s="16">
        <v>0.43582887700534761</v>
      </c>
      <c r="Q39" s="16">
        <v>0.84670831331090823</v>
      </c>
      <c r="R39" s="56">
        <v>57</v>
      </c>
      <c r="S39" s="56">
        <v>114</v>
      </c>
      <c r="T39" s="56">
        <v>100</v>
      </c>
      <c r="U39" s="56">
        <v>63</v>
      </c>
      <c r="V39" s="56">
        <v>86</v>
      </c>
      <c r="W39" s="56">
        <v>90</v>
      </c>
      <c r="X39" s="56">
        <v>108</v>
      </c>
      <c r="Y39" s="56">
        <v>68</v>
      </c>
      <c r="Z39" s="56">
        <v>94</v>
      </c>
      <c r="AA39" s="56">
        <v>98</v>
      </c>
      <c r="AB39" s="16">
        <v>87.8</v>
      </c>
      <c r="AC39" s="56" t="s">
        <v>169</v>
      </c>
      <c r="AD39" s="57">
        <v>8</v>
      </c>
    </row>
    <row r="40" spans="1:30" s="56" customFormat="1" x14ac:dyDescent="0.25">
      <c r="A40" s="14">
        <v>1114</v>
      </c>
      <c r="B40" s="14">
        <v>111400</v>
      </c>
      <c r="C40" s="14">
        <v>42003111400</v>
      </c>
      <c r="D40" s="14" t="s">
        <v>224</v>
      </c>
      <c r="E40" s="14" t="s">
        <v>173</v>
      </c>
      <c r="F40" s="14">
        <v>1665</v>
      </c>
      <c r="G40" s="15">
        <v>97</v>
      </c>
      <c r="H40" s="15">
        <v>13113.721649484536</v>
      </c>
      <c r="I40" s="16">
        <v>0.31341107871720114</v>
      </c>
      <c r="J40" s="16">
        <v>0.16747572815533981</v>
      </c>
      <c r="K40" s="16">
        <v>0.11840688912809473</v>
      </c>
      <c r="L40" s="15">
        <v>9974</v>
      </c>
      <c r="M40" s="16">
        <v>0.76336336336336341</v>
      </c>
      <c r="N40" s="16">
        <v>0.74652777777777779</v>
      </c>
      <c r="O40" s="16">
        <v>0.52492492492492493</v>
      </c>
      <c r="P40" s="16">
        <v>0.46485260770975056</v>
      </c>
      <c r="Q40" s="16">
        <v>0.82649253731343286</v>
      </c>
      <c r="R40" s="56">
        <v>103</v>
      </c>
      <c r="S40" s="56">
        <v>104</v>
      </c>
      <c r="T40" s="56">
        <v>71</v>
      </c>
      <c r="U40" s="56">
        <v>107</v>
      </c>
      <c r="V40" s="56">
        <v>117</v>
      </c>
      <c r="W40" s="56">
        <v>114</v>
      </c>
      <c r="X40" s="56">
        <v>93</v>
      </c>
      <c r="Y40" s="56">
        <v>115</v>
      </c>
      <c r="Z40" s="56">
        <v>100</v>
      </c>
      <c r="AA40" s="56">
        <v>108</v>
      </c>
      <c r="AB40" s="16">
        <v>103.2</v>
      </c>
      <c r="AC40" s="56" t="s">
        <v>190</v>
      </c>
      <c r="AD40" s="57">
        <v>10</v>
      </c>
    </row>
    <row r="41" spans="1:30" s="56" customFormat="1" x14ac:dyDescent="0.25">
      <c r="A41" s="14">
        <v>1115</v>
      </c>
      <c r="B41" s="14">
        <v>111500</v>
      </c>
      <c r="C41" s="14">
        <v>42003111500</v>
      </c>
      <c r="D41" s="14" t="s">
        <v>156</v>
      </c>
      <c r="E41" s="14" t="s">
        <v>157</v>
      </c>
      <c r="F41" s="14">
        <v>3131</v>
      </c>
      <c r="G41" s="15">
        <v>55</v>
      </c>
      <c r="H41" s="15">
        <v>47150.400000000001</v>
      </c>
      <c r="I41" s="16">
        <v>0.10372771474878444</v>
      </c>
      <c r="J41" s="16">
        <v>0.10276296655356278</v>
      </c>
      <c r="K41" s="16">
        <v>0.32061068702290074</v>
      </c>
      <c r="L41" s="15">
        <v>21400</v>
      </c>
      <c r="M41" s="16">
        <v>0.53784733312040878</v>
      </c>
      <c r="N41" s="16">
        <v>0.62613981762917936</v>
      </c>
      <c r="O41" s="16">
        <v>0.30852762695624403</v>
      </c>
      <c r="P41" s="16">
        <v>0.38211382113821141</v>
      </c>
      <c r="Q41" s="16">
        <v>0.87047244094488185</v>
      </c>
      <c r="R41" s="56">
        <v>70</v>
      </c>
      <c r="S41" s="56">
        <v>119</v>
      </c>
      <c r="T41" s="56">
        <v>41</v>
      </c>
      <c r="U41" s="56">
        <v>48</v>
      </c>
      <c r="V41" s="56">
        <v>74</v>
      </c>
      <c r="W41" s="56">
        <v>82</v>
      </c>
      <c r="X41" s="56">
        <v>76</v>
      </c>
      <c r="Y41" s="56">
        <v>88</v>
      </c>
      <c r="Z41" s="56">
        <v>78</v>
      </c>
      <c r="AA41" s="56">
        <v>81</v>
      </c>
      <c r="AB41" s="16">
        <v>75.7</v>
      </c>
      <c r="AC41" s="56" t="s">
        <v>148</v>
      </c>
      <c r="AD41" s="57">
        <v>7</v>
      </c>
    </row>
    <row r="42" spans="1:30" s="56" customFormat="1" x14ac:dyDescent="0.25">
      <c r="A42" s="14">
        <v>1203</v>
      </c>
      <c r="B42" s="14">
        <v>120300</v>
      </c>
      <c r="C42" s="14">
        <v>42003120300</v>
      </c>
      <c r="D42" s="14" t="s">
        <v>195</v>
      </c>
      <c r="E42" s="14" t="s">
        <v>194</v>
      </c>
      <c r="F42" s="14">
        <v>1703</v>
      </c>
      <c r="G42" s="15">
        <v>72</v>
      </c>
      <c r="H42" s="15">
        <v>12315.388888888889</v>
      </c>
      <c r="I42" s="16">
        <v>0.44150943396226416</v>
      </c>
      <c r="J42" s="16">
        <v>0.18125643666323377</v>
      </c>
      <c r="K42" s="16">
        <v>0.12044374009508717</v>
      </c>
      <c r="L42" s="15">
        <v>20520</v>
      </c>
      <c r="M42" s="16">
        <v>0.54726952436876097</v>
      </c>
      <c r="N42" s="16">
        <v>0.70232558139534884</v>
      </c>
      <c r="O42" s="16">
        <v>0.26658837345860248</v>
      </c>
      <c r="P42" s="16">
        <v>0.64494382022471908</v>
      </c>
      <c r="Q42" s="16">
        <v>0.85756026296566834</v>
      </c>
      <c r="R42" s="56">
        <v>107</v>
      </c>
      <c r="S42" s="56">
        <v>79</v>
      </c>
      <c r="T42" s="56">
        <v>77</v>
      </c>
      <c r="U42" s="56">
        <v>104</v>
      </c>
      <c r="V42" s="56">
        <v>76</v>
      </c>
      <c r="W42" s="56">
        <v>86</v>
      </c>
      <c r="X42" s="56">
        <v>90</v>
      </c>
      <c r="Y42" s="56">
        <v>76</v>
      </c>
      <c r="Z42" s="56">
        <v>114</v>
      </c>
      <c r="AA42" s="56">
        <v>91</v>
      </c>
      <c r="AB42" s="16">
        <v>90</v>
      </c>
      <c r="AC42" s="56" t="s">
        <v>169</v>
      </c>
      <c r="AD42" s="57">
        <v>8</v>
      </c>
    </row>
    <row r="43" spans="1:30" s="56" customFormat="1" x14ac:dyDescent="0.25">
      <c r="A43" s="14">
        <v>1204</v>
      </c>
      <c r="B43" s="14">
        <v>120400</v>
      </c>
      <c r="C43" s="14">
        <v>42003120400</v>
      </c>
      <c r="D43" s="14" t="s">
        <v>222</v>
      </c>
      <c r="E43" s="14" t="s">
        <v>203</v>
      </c>
      <c r="F43" s="14">
        <v>852</v>
      </c>
      <c r="G43" s="15">
        <v>80</v>
      </c>
      <c r="H43" s="15">
        <v>9091.7625000000007</v>
      </c>
      <c r="I43" s="16">
        <v>0.37113402061855671</v>
      </c>
      <c r="J43" s="16">
        <v>0.2893772893772894</v>
      </c>
      <c r="K43" s="16">
        <v>6.3517915309446255E-2</v>
      </c>
      <c r="L43" s="15">
        <v>13295</v>
      </c>
      <c r="M43" s="16">
        <v>0.72065727699530513</v>
      </c>
      <c r="N43" s="16">
        <v>0.75490196078431371</v>
      </c>
      <c r="O43" s="16">
        <v>0.37441314553990612</v>
      </c>
      <c r="P43" s="16">
        <v>0.62264150943396224</v>
      </c>
      <c r="Q43" s="16">
        <v>0.91679049034175331</v>
      </c>
      <c r="R43" s="56">
        <v>120</v>
      </c>
      <c r="S43" s="56">
        <v>92</v>
      </c>
      <c r="T43" s="56">
        <v>116</v>
      </c>
      <c r="U43" s="56">
        <v>121</v>
      </c>
      <c r="V43" s="56">
        <v>108</v>
      </c>
      <c r="W43" s="56">
        <v>111</v>
      </c>
      <c r="X43" s="56">
        <v>94</v>
      </c>
      <c r="Y43" s="56">
        <v>103</v>
      </c>
      <c r="Z43" s="56">
        <v>112</v>
      </c>
      <c r="AA43" s="56">
        <v>47</v>
      </c>
      <c r="AB43" s="16">
        <v>102.4</v>
      </c>
      <c r="AC43" s="56" t="s">
        <v>190</v>
      </c>
      <c r="AD43" s="57">
        <v>10</v>
      </c>
    </row>
    <row r="44" spans="1:30" s="56" customFormat="1" x14ac:dyDescent="0.25">
      <c r="A44" s="14">
        <v>1207</v>
      </c>
      <c r="B44" s="14">
        <v>120700</v>
      </c>
      <c r="C44" s="14">
        <v>42003120700</v>
      </c>
      <c r="D44" s="14" t="s">
        <v>227</v>
      </c>
      <c r="E44" s="14" t="s">
        <v>228</v>
      </c>
      <c r="F44" s="14">
        <v>916</v>
      </c>
      <c r="G44" s="15">
        <v>30</v>
      </c>
      <c r="H44" s="15">
        <v>8756.2666666666664</v>
      </c>
      <c r="I44" s="16">
        <v>0.34598214285714285</v>
      </c>
      <c r="J44" s="16">
        <v>0.28662420382165604</v>
      </c>
      <c r="K44" s="16">
        <v>5.3545586107091175E-2</v>
      </c>
      <c r="L44" s="15">
        <v>15205</v>
      </c>
      <c r="M44" s="16">
        <v>0.62008733624454149</v>
      </c>
      <c r="N44" s="16">
        <v>0.80555555555555558</v>
      </c>
      <c r="O44" s="16">
        <v>0.32314410480349343</v>
      </c>
      <c r="P44" s="16">
        <v>0.40485829959514169</v>
      </c>
      <c r="Q44" s="16">
        <v>0.80053191489361697</v>
      </c>
      <c r="R44" s="56">
        <v>121</v>
      </c>
      <c r="S44" s="56">
        <v>98</v>
      </c>
      <c r="T44" s="56">
        <v>115</v>
      </c>
      <c r="U44" s="56">
        <v>123</v>
      </c>
      <c r="V44" s="56">
        <v>102</v>
      </c>
      <c r="W44" s="56">
        <v>98</v>
      </c>
      <c r="X44" s="56">
        <v>105</v>
      </c>
      <c r="Y44" s="56">
        <v>92</v>
      </c>
      <c r="Z44" s="56">
        <v>85</v>
      </c>
      <c r="AA44" s="56">
        <v>114</v>
      </c>
      <c r="AB44" s="16">
        <v>105.3</v>
      </c>
      <c r="AC44" s="56" t="s">
        <v>190</v>
      </c>
      <c r="AD44" s="57">
        <v>10</v>
      </c>
    </row>
    <row r="45" spans="1:30" s="56" customFormat="1" x14ac:dyDescent="0.25">
      <c r="A45" s="14">
        <v>1208</v>
      </c>
      <c r="B45" s="14">
        <v>120800</v>
      </c>
      <c r="C45" s="14">
        <v>42003120800</v>
      </c>
      <c r="D45" s="14" t="s">
        <v>202</v>
      </c>
      <c r="E45" s="14" t="s">
        <v>203</v>
      </c>
      <c r="F45" s="14">
        <v>736</v>
      </c>
      <c r="G45" s="15">
        <v>53</v>
      </c>
      <c r="H45" s="15">
        <v>10833.358490566037</v>
      </c>
      <c r="I45" s="16">
        <v>0.445578231292517</v>
      </c>
      <c r="J45" s="16">
        <v>0.33634311512415349</v>
      </c>
      <c r="K45" s="16">
        <v>0.10766721044045677</v>
      </c>
      <c r="L45" s="15">
        <v>15218</v>
      </c>
      <c r="M45" s="16">
        <v>0.64809782608695654</v>
      </c>
      <c r="N45" s="16">
        <v>0.54430379746835444</v>
      </c>
      <c r="O45" s="16">
        <v>0.1875</v>
      </c>
      <c r="P45" s="16">
        <v>0.39175257731958762</v>
      </c>
      <c r="Q45" s="16">
        <v>0.85649546827794565</v>
      </c>
      <c r="R45" s="56">
        <v>113</v>
      </c>
      <c r="S45" s="56">
        <v>78</v>
      </c>
      <c r="T45" s="56">
        <v>122</v>
      </c>
      <c r="U45" s="56">
        <v>110</v>
      </c>
      <c r="V45" s="56">
        <v>101</v>
      </c>
      <c r="W45" s="56">
        <v>102</v>
      </c>
      <c r="X45" s="56">
        <v>64</v>
      </c>
      <c r="Y45" s="56">
        <v>56</v>
      </c>
      <c r="Z45" s="56">
        <v>80</v>
      </c>
      <c r="AA45" s="56">
        <v>92</v>
      </c>
      <c r="AB45" s="16">
        <v>91.8</v>
      </c>
      <c r="AC45" s="56" t="s">
        <v>182</v>
      </c>
      <c r="AD45" s="57">
        <v>9</v>
      </c>
    </row>
    <row r="46" spans="1:30" s="56" customFormat="1" x14ac:dyDescent="0.25">
      <c r="A46" s="14">
        <v>1301</v>
      </c>
      <c r="B46" s="14">
        <v>130100</v>
      </c>
      <c r="C46" s="14">
        <v>42003130100</v>
      </c>
      <c r="D46" s="14" t="s">
        <v>223</v>
      </c>
      <c r="E46" s="14" t="s">
        <v>213</v>
      </c>
      <c r="F46" s="14">
        <v>1943</v>
      </c>
      <c r="G46" s="15">
        <v>79</v>
      </c>
      <c r="H46" s="15">
        <v>5057.9113924050635</v>
      </c>
      <c r="I46" s="16">
        <v>0.41935483870967744</v>
      </c>
      <c r="J46" s="16">
        <v>0.27906976744186046</v>
      </c>
      <c r="K46" s="16">
        <v>0.15428571428571428</v>
      </c>
      <c r="L46" s="15">
        <v>11805</v>
      </c>
      <c r="M46" s="16">
        <v>0.71899125064333502</v>
      </c>
      <c r="N46" s="16">
        <v>0.80779944289693595</v>
      </c>
      <c r="O46" s="16">
        <v>0.49305198147195062</v>
      </c>
      <c r="P46" s="16">
        <v>0.47135416666666669</v>
      </c>
      <c r="Q46" s="16">
        <v>0.87780548628428923</v>
      </c>
      <c r="R46" s="56">
        <v>123</v>
      </c>
      <c r="S46" s="56">
        <v>83</v>
      </c>
      <c r="T46" s="56">
        <v>113</v>
      </c>
      <c r="U46" s="56">
        <v>88</v>
      </c>
      <c r="V46" s="56">
        <v>114</v>
      </c>
      <c r="W46" s="56">
        <v>110</v>
      </c>
      <c r="X46" s="56">
        <v>107</v>
      </c>
      <c r="Y46" s="56">
        <v>114</v>
      </c>
      <c r="Z46" s="56">
        <v>101</v>
      </c>
      <c r="AA46" s="56">
        <v>77</v>
      </c>
      <c r="AB46" s="16">
        <v>103</v>
      </c>
      <c r="AC46" s="56" t="s">
        <v>190</v>
      </c>
      <c r="AD46" s="57">
        <v>10</v>
      </c>
    </row>
    <row r="47" spans="1:30" s="56" customFormat="1" x14ac:dyDescent="0.25">
      <c r="A47" s="14">
        <v>1302</v>
      </c>
      <c r="B47" s="14">
        <v>130200</v>
      </c>
      <c r="C47" s="14">
        <v>42003130200</v>
      </c>
      <c r="D47" s="14" t="s">
        <v>212</v>
      </c>
      <c r="E47" s="14" t="s">
        <v>213</v>
      </c>
      <c r="F47" s="14">
        <v>1363</v>
      </c>
      <c r="G47" s="15">
        <v>61</v>
      </c>
      <c r="H47" s="15">
        <v>7410.6557377049185</v>
      </c>
      <c r="I47" s="16">
        <v>0.65486725663716816</v>
      </c>
      <c r="J47" s="16">
        <v>0.19630156472261737</v>
      </c>
      <c r="K47" s="16">
        <v>9.6737907761529809E-2</v>
      </c>
      <c r="L47" s="15">
        <v>15423</v>
      </c>
      <c r="M47" s="16">
        <v>0.7021276595744681</v>
      </c>
      <c r="N47" s="16">
        <v>0.88815789473684215</v>
      </c>
      <c r="O47" s="16">
        <v>0.3888481291269259</v>
      </c>
      <c r="P47" s="16">
        <v>0.4096045197740113</v>
      </c>
      <c r="Q47" s="16">
        <v>0.82058823529411762</v>
      </c>
      <c r="R47" s="56">
        <v>122</v>
      </c>
      <c r="S47" s="56">
        <v>25</v>
      </c>
      <c r="T47" s="56">
        <v>85</v>
      </c>
      <c r="U47" s="56">
        <v>112</v>
      </c>
      <c r="V47" s="56">
        <v>99</v>
      </c>
      <c r="W47" s="56">
        <v>108</v>
      </c>
      <c r="X47" s="56">
        <v>113</v>
      </c>
      <c r="Y47" s="56">
        <v>107</v>
      </c>
      <c r="Z47" s="56">
        <v>88</v>
      </c>
      <c r="AA47" s="56">
        <v>110</v>
      </c>
      <c r="AB47" s="16">
        <v>96.9</v>
      </c>
      <c r="AC47" s="56" t="s">
        <v>182</v>
      </c>
      <c r="AD47" s="57">
        <v>9</v>
      </c>
    </row>
    <row r="48" spans="1:30" s="56" customFormat="1" x14ac:dyDescent="0.25">
      <c r="A48" s="14">
        <v>1303</v>
      </c>
      <c r="B48" s="14">
        <v>130300</v>
      </c>
      <c r="C48" s="14">
        <v>42003130300</v>
      </c>
      <c r="D48" s="14" t="s">
        <v>208</v>
      </c>
      <c r="E48" s="14" t="s">
        <v>209</v>
      </c>
      <c r="F48" s="14">
        <v>1078</v>
      </c>
      <c r="G48" s="15">
        <v>68</v>
      </c>
      <c r="H48" s="15">
        <v>9677.8382352941171</v>
      </c>
      <c r="I48" s="16">
        <v>0.34448160535117056</v>
      </c>
      <c r="J48" s="16">
        <v>0.27864897466827504</v>
      </c>
      <c r="K48" s="16">
        <v>0.18119891008174388</v>
      </c>
      <c r="L48" s="15">
        <v>15126</v>
      </c>
      <c r="M48" s="16">
        <v>0.71243042671614099</v>
      </c>
      <c r="N48" s="16">
        <v>0.86868686868686873</v>
      </c>
      <c r="O48" s="16">
        <v>0.41094619666048238</v>
      </c>
      <c r="P48" s="16">
        <v>0.23163841807909605</v>
      </c>
      <c r="Q48" s="16">
        <v>0.86111111111111116</v>
      </c>
      <c r="R48" s="56">
        <v>118</v>
      </c>
      <c r="S48" s="56">
        <v>99</v>
      </c>
      <c r="T48" s="56">
        <v>111</v>
      </c>
      <c r="U48" s="56">
        <v>80</v>
      </c>
      <c r="V48" s="56">
        <v>103</v>
      </c>
      <c r="W48" s="56">
        <v>109</v>
      </c>
      <c r="X48" s="56">
        <v>110</v>
      </c>
      <c r="Y48" s="56">
        <v>108</v>
      </c>
      <c r="Z48" s="56">
        <v>28</v>
      </c>
      <c r="AA48" s="56">
        <v>89</v>
      </c>
      <c r="AB48" s="16">
        <v>95.5</v>
      </c>
      <c r="AC48" s="56" t="s">
        <v>182</v>
      </c>
      <c r="AD48" s="57">
        <v>9</v>
      </c>
    </row>
    <row r="49" spans="1:30" s="56" customFormat="1" x14ac:dyDescent="0.25">
      <c r="A49" s="14">
        <v>1304</v>
      </c>
      <c r="B49" s="14">
        <v>130400</v>
      </c>
      <c r="C49" s="14">
        <v>42003130400</v>
      </c>
      <c r="D49" s="14" t="s">
        <v>214</v>
      </c>
      <c r="E49" s="14" t="s">
        <v>209</v>
      </c>
      <c r="F49" s="14">
        <v>1235</v>
      </c>
      <c r="G49" s="15">
        <v>36</v>
      </c>
      <c r="H49" s="15">
        <v>9697.0277777777774</v>
      </c>
      <c r="I49" s="16">
        <v>0.45967741935483869</v>
      </c>
      <c r="J49" s="16">
        <v>0.26843657817109146</v>
      </c>
      <c r="K49" s="16">
        <v>0.17057291666666666</v>
      </c>
      <c r="L49" s="15">
        <v>13046</v>
      </c>
      <c r="M49" s="16">
        <v>0.66396761133603244</v>
      </c>
      <c r="N49" s="16">
        <v>0.64516129032258063</v>
      </c>
      <c r="O49" s="16">
        <v>0.28582995951417006</v>
      </c>
      <c r="P49" s="16">
        <v>0.44230769230769229</v>
      </c>
      <c r="Q49" s="16">
        <v>0.77161862527716185</v>
      </c>
      <c r="R49" s="56">
        <v>117</v>
      </c>
      <c r="S49" s="56">
        <v>72</v>
      </c>
      <c r="T49" s="56">
        <v>106</v>
      </c>
      <c r="U49" s="56">
        <v>83</v>
      </c>
      <c r="V49" s="56">
        <v>110</v>
      </c>
      <c r="W49" s="56">
        <v>103</v>
      </c>
      <c r="X49" s="56">
        <v>79</v>
      </c>
      <c r="Y49" s="56">
        <v>84</v>
      </c>
      <c r="Z49" s="56">
        <v>96</v>
      </c>
      <c r="AA49" s="56">
        <v>120</v>
      </c>
      <c r="AB49" s="16">
        <v>97</v>
      </c>
      <c r="AC49" s="56" t="s">
        <v>182</v>
      </c>
      <c r="AD49" s="57">
        <v>9</v>
      </c>
    </row>
    <row r="50" spans="1:30" s="56" customFormat="1" x14ac:dyDescent="0.25">
      <c r="A50" s="14">
        <v>1306</v>
      </c>
      <c r="B50" s="14">
        <v>130600</v>
      </c>
      <c r="C50" s="14">
        <v>42003130600</v>
      </c>
      <c r="D50" s="14" t="s">
        <v>210</v>
      </c>
      <c r="E50" s="14" t="s">
        <v>211</v>
      </c>
      <c r="F50" s="14">
        <v>2901</v>
      </c>
      <c r="G50" s="15">
        <v>102</v>
      </c>
      <c r="H50" s="15">
        <v>11113.725490196079</v>
      </c>
      <c r="I50" s="16">
        <v>0.50723533891850725</v>
      </c>
      <c r="J50" s="16">
        <v>0.13788575180564674</v>
      </c>
      <c r="K50" s="16">
        <v>0.13488901536710302</v>
      </c>
      <c r="L50" s="15">
        <v>14294</v>
      </c>
      <c r="M50" s="16">
        <v>0.63391933815925539</v>
      </c>
      <c r="N50" s="16">
        <v>0.94936708860759489</v>
      </c>
      <c r="O50" s="16">
        <v>0.46053085143054118</v>
      </c>
      <c r="P50" s="16">
        <v>0.55143338954468801</v>
      </c>
      <c r="Q50" s="16">
        <v>0.8589555880917521</v>
      </c>
      <c r="R50" s="56">
        <v>111</v>
      </c>
      <c r="S50" s="56">
        <v>63</v>
      </c>
      <c r="T50" s="56">
        <v>58</v>
      </c>
      <c r="U50" s="56">
        <v>97</v>
      </c>
      <c r="V50" s="56">
        <v>105</v>
      </c>
      <c r="W50" s="56">
        <v>101</v>
      </c>
      <c r="X50" s="56">
        <v>116</v>
      </c>
      <c r="Y50" s="56">
        <v>112</v>
      </c>
      <c r="Z50" s="56">
        <v>106</v>
      </c>
      <c r="AA50" s="56">
        <v>90</v>
      </c>
      <c r="AB50" s="16">
        <v>95.9</v>
      </c>
      <c r="AC50" s="56" t="s">
        <v>182</v>
      </c>
      <c r="AD50" s="57">
        <v>9</v>
      </c>
    </row>
    <row r="51" spans="1:30" s="56" customFormat="1" x14ac:dyDescent="0.25">
      <c r="A51" s="14">
        <v>1401</v>
      </c>
      <c r="B51" s="14">
        <v>140100</v>
      </c>
      <c r="C51" s="14">
        <v>42003140100</v>
      </c>
      <c r="D51" s="14" t="s">
        <v>54</v>
      </c>
      <c r="E51" s="14" t="s">
        <v>32</v>
      </c>
      <c r="F51" s="14">
        <v>2424</v>
      </c>
      <c r="G51" s="15">
        <v>212</v>
      </c>
      <c r="H51" s="15">
        <v>393278.30188679247</v>
      </c>
      <c r="I51" s="16">
        <v>0.77960865087538622</v>
      </c>
      <c r="J51" s="16">
        <v>0.11566484517304189</v>
      </c>
      <c r="K51" s="16">
        <v>0.76248399487836105</v>
      </c>
      <c r="L51" s="15">
        <v>34559</v>
      </c>
      <c r="M51" s="16">
        <v>0.22607260726072606</v>
      </c>
      <c r="N51" s="16">
        <v>0.16888888888888889</v>
      </c>
      <c r="O51" s="16">
        <v>0.18605610561056105</v>
      </c>
      <c r="P51" s="16">
        <v>0.60925094925785295</v>
      </c>
      <c r="Q51" s="16">
        <v>0.99229757655457451</v>
      </c>
      <c r="R51" s="56">
        <v>3</v>
      </c>
      <c r="S51" s="56">
        <v>10</v>
      </c>
      <c r="T51" s="56">
        <v>48</v>
      </c>
      <c r="U51" s="56">
        <v>9</v>
      </c>
      <c r="V51" s="56">
        <v>24</v>
      </c>
      <c r="W51" s="56">
        <v>11</v>
      </c>
      <c r="X51" s="56">
        <v>21</v>
      </c>
      <c r="Y51" s="56">
        <v>54</v>
      </c>
      <c r="Z51" s="56">
        <v>111</v>
      </c>
      <c r="AA51" s="56">
        <v>4</v>
      </c>
      <c r="AB51" s="16">
        <v>29.5</v>
      </c>
      <c r="AC51" s="56" t="s">
        <v>46</v>
      </c>
      <c r="AD51" s="57">
        <v>2</v>
      </c>
    </row>
    <row r="52" spans="1:30" s="56" customFormat="1" x14ac:dyDescent="0.25">
      <c r="A52" s="14">
        <v>1402</v>
      </c>
      <c r="B52" s="14">
        <v>140200</v>
      </c>
      <c r="C52" s="14">
        <v>42003140200</v>
      </c>
      <c r="D52" s="14" t="s">
        <v>37</v>
      </c>
      <c r="E52" s="14" t="s">
        <v>32</v>
      </c>
      <c r="F52" s="14">
        <v>2451</v>
      </c>
      <c r="G52" s="15">
        <v>89</v>
      </c>
      <c r="H52" s="15">
        <v>452569.21348314604</v>
      </c>
      <c r="I52" s="16">
        <v>0.39232781168265041</v>
      </c>
      <c r="J52" s="16">
        <v>0</v>
      </c>
      <c r="K52" s="16">
        <v>0.88680387409200967</v>
      </c>
      <c r="L52" s="15">
        <v>57061</v>
      </c>
      <c r="M52" s="16">
        <v>0.29987760097919219</v>
      </c>
      <c r="N52" s="16">
        <v>0.14606741573033707</v>
      </c>
      <c r="O52" s="16">
        <v>0.17421460628314975</v>
      </c>
      <c r="P52" s="16">
        <v>0.18793503480278423</v>
      </c>
      <c r="Q52" s="16">
        <v>0.97743418303384877</v>
      </c>
      <c r="R52" s="56">
        <v>1</v>
      </c>
      <c r="S52" s="56">
        <v>88</v>
      </c>
      <c r="T52" s="56">
        <v>1</v>
      </c>
      <c r="U52" s="56">
        <v>1</v>
      </c>
      <c r="V52" s="56">
        <v>6</v>
      </c>
      <c r="W52" s="56">
        <v>28</v>
      </c>
      <c r="X52" s="56">
        <v>17</v>
      </c>
      <c r="Y52" s="56">
        <v>50</v>
      </c>
      <c r="Z52" s="56">
        <v>13</v>
      </c>
      <c r="AA52" s="56">
        <v>9</v>
      </c>
      <c r="AB52" s="16">
        <v>21.4</v>
      </c>
      <c r="AC52" s="56" t="s">
        <v>28</v>
      </c>
      <c r="AD52" s="57">
        <v>1</v>
      </c>
    </row>
    <row r="53" spans="1:30" s="56" customFormat="1" x14ac:dyDescent="0.25">
      <c r="A53" s="14">
        <v>1403</v>
      </c>
      <c r="B53" s="14">
        <v>140300</v>
      </c>
      <c r="C53" s="14">
        <v>42003140300</v>
      </c>
      <c r="D53" s="14" t="s">
        <v>31</v>
      </c>
      <c r="E53" s="14" t="s">
        <v>32</v>
      </c>
      <c r="F53" s="14">
        <v>3468</v>
      </c>
      <c r="G53" s="15">
        <v>171</v>
      </c>
      <c r="H53" s="15">
        <v>358598.63742690056</v>
      </c>
      <c r="I53" s="16">
        <v>0.53097982708933722</v>
      </c>
      <c r="J53" s="16">
        <v>0.11025641025641025</v>
      </c>
      <c r="K53" s="16">
        <v>0.81042454812946618</v>
      </c>
      <c r="L53" s="15">
        <v>58491</v>
      </c>
      <c r="M53" s="16">
        <v>0.13552479815455595</v>
      </c>
      <c r="N53" s="16">
        <v>8.9397089397089402E-2</v>
      </c>
      <c r="O53" s="16">
        <v>7.4682814302191466E-2</v>
      </c>
      <c r="P53" s="16">
        <v>0.19209659714599342</v>
      </c>
      <c r="Q53" s="16">
        <v>0.98995751255310926</v>
      </c>
      <c r="R53" s="56">
        <v>4</v>
      </c>
      <c r="S53" s="56">
        <v>57</v>
      </c>
      <c r="T53" s="56">
        <v>45</v>
      </c>
      <c r="U53" s="56">
        <v>4</v>
      </c>
      <c r="V53" s="56">
        <v>4</v>
      </c>
      <c r="W53" s="56">
        <v>2</v>
      </c>
      <c r="X53" s="56">
        <v>10</v>
      </c>
      <c r="Y53" s="56">
        <v>11</v>
      </c>
      <c r="Z53" s="56">
        <v>15</v>
      </c>
      <c r="AA53" s="56">
        <v>7</v>
      </c>
      <c r="AB53" s="16">
        <v>15.9</v>
      </c>
      <c r="AC53" s="56" t="s">
        <v>28</v>
      </c>
      <c r="AD53" s="57">
        <v>1</v>
      </c>
    </row>
    <row r="54" spans="1:30" s="56" customFormat="1" x14ac:dyDescent="0.25">
      <c r="A54" s="14">
        <v>1404</v>
      </c>
      <c r="B54" s="14">
        <v>140400</v>
      </c>
      <c r="C54" s="14">
        <v>42003140400</v>
      </c>
      <c r="D54" s="14" t="s">
        <v>26</v>
      </c>
      <c r="E54" s="14" t="s">
        <v>27</v>
      </c>
      <c r="F54" s="14">
        <v>2364</v>
      </c>
      <c r="G54" s="15">
        <v>133</v>
      </c>
      <c r="H54" s="15">
        <v>345009.7744360902</v>
      </c>
      <c r="I54" s="16">
        <v>0.84321608040201002</v>
      </c>
      <c r="J54" s="16">
        <v>1.2896825396825396E-2</v>
      </c>
      <c r="K54" s="16">
        <v>0.77122641509433965</v>
      </c>
      <c r="L54" s="15">
        <v>65894</v>
      </c>
      <c r="M54" s="16">
        <v>0.12225042301184433</v>
      </c>
      <c r="N54" s="16">
        <v>0.12578616352201258</v>
      </c>
      <c r="O54" s="16">
        <v>5.541455160744501E-2</v>
      </c>
      <c r="P54" s="16">
        <v>0.22939560439560439</v>
      </c>
      <c r="Q54" s="16">
        <v>0.96751488900920413</v>
      </c>
      <c r="R54" s="56">
        <v>5</v>
      </c>
      <c r="S54" s="56">
        <v>5</v>
      </c>
      <c r="T54" s="56">
        <v>8</v>
      </c>
      <c r="U54" s="56">
        <v>8</v>
      </c>
      <c r="V54" s="56">
        <v>3</v>
      </c>
      <c r="W54" s="56">
        <v>1</v>
      </c>
      <c r="X54" s="56">
        <v>16</v>
      </c>
      <c r="Y54" s="56">
        <v>7</v>
      </c>
      <c r="Z54" s="56">
        <v>27</v>
      </c>
      <c r="AA54" s="56">
        <v>16</v>
      </c>
      <c r="AB54" s="16">
        <v>9.6</v>
      </c>
      <c r="AC54" s="56" t="s">
        <v>28</v>
      </c>
      <c r="AD54" s="57">
        <v>1</v>
      </c>
    </row>
    <row r="55" spans="1:30" s="56" customFormat="1" x14ac:dyDescent="0.25">
      <c r="A55" s="14">
        <v>1405</v>
      </c>
      <c r="B55" s="14">
        <v>140500</v>
      </c>
      <c r="C55" s="14">
        <v>42003140500</v>
      </c>
      <c r="D55" s="14" t="s">
        <v>96</v>
      </c>
      <c r="E55" s="14" t="s">
        <v>97</v>
      </c>
      <c r="F55" s="14">
        <v>1940</v>
      </c>
      <c r="G55" s="15">
        <v>86</v>
      </c>
      <c r="H55" s="15">
        <v>104087.20930232559</v>
      </c>
      <c r="I55" s="16">
        <v>0.40444015444015446</v>
      </c>
      <c r="J55" s="16">
        <v>0.10069444444444445</v>
      </c>
      <c r="K55" s="16">
        <v>0.64582003828972556</v>
      </c>
      <c r="L55" s="15">
        <v>29579</v>
      </c>
      <c r="M55" s="16">
        <v>0.41546391752577322</v>
      </c>
      <c r="N55" s="16">
        <v>0.73228346456692917</v>
      </c>
      <c r="O55" s="16">
        <v>0.15463917525773196</v>
      </c>
      <c r="P55" s="16">
        <v>0.22580645161290322</v>
      </c>
      <c r="Q55" s="16">
        <v>0.97678467788740564</v>
      </c>
      <c r="R55" s="56">
        <v>36</v>
      </c>
      <c r="S55" s="56">
        <v>86</v>
      </c>
      <c r="T55" s="56">
        <v>39</v>
      </c>
      <c r="U55" s="56">
        <v>17</v>
      </c>
      <c r="V55" s="56">
        <v>35</v>
      </c>
      <c r="W55" s="56">
        <v>59</v>
      </c>
      <c r="X55" s="56">
        <v>92</v>
      </c>
      <c r="Y55" s="56">
        <v>43</v>
      </c>
      <c r="Z55" s="56">
        <v>25</v>
      </c>
      <c r="AA55" s="56">
        <v>12</v>
      </c>
      <c r="AB55" s="16">
        <v>44.4</v>
      </c>
      <c r="AC55" s="56" t="s">
        <v>84</v>
      </c>
      <c r="AD55" s="57">
        <v>4</v>
      </c>
    </row>
    <row r="56" spans="1:30" s="56" customFormat="1" x14ac:dyDescent="0.25">
      <c r="A56" s="14">
        <v>1406</v>
      </c>
      <c r="B56" s="14">
        <v>140600</v>
      </c>
      <c r="C56" s="14">
        <v>42003140600</v>
      </c>
      <c r="D56" s="14" t="s">
        <v>38</v>
      </c>
      <c r="E56" s="14" t="s">
        <v>27</v>
      </c>
      <c r="F56" s="14">
        <v>3004</v>
      </c>
      <c r="G56" s="15">
        <v>202</v>
      </c>
      <c r="H56" s="15">
        <v>244600.24752475249</v>
      </c>
      <c r="I56" s="16">
        <v>0.61152694610778446</v>
      </c>
      <c r="J56" s="16">
        <v>0.10695187165775401</v>
      </c>
      <c r="K56" s="16">
        <v>0.68534289556252803</v>
      </c>
      <c r="L56" s="15">
        <v>42686</v>
      </c>
      <c r="M56" s="16">
        <v>0.20106524633821571</v>
      </c>
      <c r="N56" s="16">
        <v>0.14736842105263157</v>
      </c>
      <c r="O56" s="16">
        <v>9.2210386151797608E-2</v>
      </c>
      <c r="P56" s="16">
        <v>0.27161654135338348</v>
      </c>
      <c r="Q56" s="16">
        <v>0.95431472081218272</v>
      </c>
      <c r="R56" s="56">
        <v>10</v>
      </c>
      <c r="S56" s="56">
        <v>35</v>
      </c>
      <c r="T56" s="56">
        <v>44</v>
      </c>
      <c r="U56" s="56">
        <v>15</v>
      </c>
      <c r="V56" s="56">
        <v>16</v>
      </c>
      <c r="W56" s="56">
        <v>6</v>
      </c>
      <c r="X56" s="56">
        <v>18</v>
      </c>
      <c r="Y56" s="56">
        <v>19</v>
      </c>
      <c r="Z56" s="56">
        <v>54</v>
      </c>
      <c r="AA56" s="56">
        <v>24</v>
      </c>
      <c r="AB56" s="16">
        <v>24.1</v>
      </c>
      <c r="AC56" s="56" t="s">
        <v>28</v>
      </c>
      <c r="AD56" s="57">
        <v>1</v>
      </c>
    </row>
    <row r="57" spans="1:30" s="56" customFormat="1" x14ac:dyDescent="0.25">
      <c r="A57" s="14">
        <v>1408</v>
      </c>
      <c r="B57" s="14">
        <v>140800</v>
      </c>
      <c r="C57" s="14">
        <v>42003140800</v>
      </c>
      <c r="D57" s="14" t="s">
        <v>41</v>
      </c>
      <c r="E57" s="14" t="s">
        <v>36</v>
      </c>
      <c r="F57" s="14">
        <v>4630</v>
      </c>
      <c r="G57" s="15">
        <v>201</v>
      </c>
      <c r="H57" s="15">
        <v>256100.74626865672</v>
      </c>
      <c r="I57" s="16">
        <v>0.47862823061630216</v>
      </c>
      <c r="J57" s="16">
        <v>6.2878435025617144E-2</v>
      </c>
      <c r="K57" s="16">
        <v>0.79604578563995843</v>
      </c>
      <c r="L57" s="15">
        <v>42808</v>
      </c>
      <c r="M57" s="16">
        <v>0.31533477321814257</v>
      </c>
      <c r="N57" s="16">
        <v>0.15862068965517243</v>
      </c>
      <c r="O57" s="16">
        <v>0.14514038876889848</v>
      </c>
      <c r="P57" s="16">
        <v>0.2600116076610563</v>
      </c>
      <c r="Q57" s="16">
        <v>0.99475341028331588</v>
      </c>
      <c r="R57" s="56">
        <v>9</v>
      </c>
      <c r="S57" s="56">
        <v>69</v>
      </c>
      <c r="T57" s="56">
        <v>17</v>
      </c>
      <c r="U57" s="56">
        <v>7</v>
      </c>
      <c r="V57" s="56">
        <v>15</v>
      </c>
      <c r="W57" s="56">
        <v>33</v>
      </c>
      <c r="X57" s="56">
        <v>20</v>
      </c>
      <c r="Y57" s="56">
        <v>40</v>
      </c>
      <c r="Z57" s="56">
        <v>47</v>
      </c>
      <c r="AA57" s="56">
        <v>2</v>
      </c>
      <c r="AB57" s="16">
        <v>25.9</v>
      </c>
      <c r="AC57" s="56" t="s">
        <v>28</v>
      </c>
      <c r="AD57" s="57">
        <v>1</v>
      </c>
    </row>
    <row r="58" spans="1:30" s="56" customFormat="1" x14ac:dyDescent="0.25">
      <c r="A58" s="14">
        <v>1410</v>
      </c>
      <c r="B58" s="14">
        <v>141000</v>
      </c>
      <c r="C58" s="14">
        <v>42003141000</v>
      </c>
      <c r="D58" s="14" t="s">
        <v>29</v>
      </c>
      <c r="E58" s="14" t="s">
        <v>30</v>
      </c>
      <c r="F58" s="14">
        <v>860</v>
      </c>
      <c r="G58" s="15">
        <v>71</v>
      </c>
      <c r="H58" s="15">
        <v>242609.98591549296</v>
      </c>
      <c r="I58" s="16">
        <v>0.68009478672985779</v>
      </c>
      <c r="J58" s="16">
        <v>0.14052953156822812</v>
      </c>
      <c r="K58" s="16">
        <v>0.7567567567567568</v>
      </c>
      <c r="L58" s="15">
        <v>56791</v>
      </c>
      <c r="M58" s="16">
        <v>0.15116279069767441</v>
      </c>
      <c r="N58" s="16">
        <v>6.1538461538461542E-2</v>
      </c>
      <c r="O58" s="16">
        <v>4.3023255813953491E-2</v>
      </c>
      <c r="P58" s="16">
        <v>5.8823529411764705E-2</v>
      </c>
      <c r="Q58" s="16">
        <v>0.94021739130434778</v>
      </c>
      <c r="R58" s="56">
        <v>11</v>
      </c>
      <c r="S58" s="56">
        <v>23</v>
      </c>
      <c r="T58" s="56">
        <v>61</v>
      </c>
      <c r="U58" s="56">
        <v>10</v>
      </c>
      <c r="V58" s="56">
        <v>7</v>
      </c>
      <c r="W58" s="56">
        <v>3</v>
      </c>
      <c r="X58" s="56">
        <v>7</v>
      </c>
      <c r="Y58" s="56">
        <v>2</v>
      </c>
      <c r="Z58" s="56">
        <v>1</v>
      </c>
      <c r="AA58" s="56">
        <v>33</v>
      </c>
      <c r="AB58" s="16">
        <v>15.8</v>
      </c>
      <c r="AC58" s="56" t="s">
        <v>28</v>
      </c>
      <c r="AD58" s="57">
        <v>1</v>
      </c>
    </row>
    <row r="59" spans="1:30" s="56" customFormat="1" x14ac:dyDescent="0.25">
      <c r="A59" s="14">
        <v>1411</v>
      </c>
      <c r="B59" s="14">
        <v>141100</v>
      </c>
      <c r="C59" s="14">
        <v>42003141100</v>
      </c>
      <c r="D59" s="14" t="s">
        <v>50</v>
      </c>
      <c r="E59" s="14" t="s">
        <v>51</v>
      </c>
      <c r="F59" s="14">
        <v>1320</v>
      </c>
      <c r="G59" s="15">
        <v>87</v>
      </c>
      <c r="H59" s="15">
        <v>123909.19540229885</v>
      </c>
      <c r="I59" s="16">
        <v>0.91882556131260795</v>
      </c>
      <c r="J59" s="16">
        <v>9.1051805337519623E-2</v>
      </c>
      <c r="K59" s="16">
        <v>0.44055944055944057</v>
      </c>
      <c r="L59" s="15">
        <v>28389</v>
      </c>
      <c r="M59" s="16">
        <v>0.15303030303030302</v>
      </c>
      <c r="N59" s="16">
        <v>0.20915032679738563</v>
      </c>
      <c r="O59" s="16">
        <v>2.8787878787878789E-2</v>
      </c>
      <c r="P59" s="16">
        <v>0.27891156462585032</v>
      </c>
      <c r="Q59" s="16">
        <v>0.90192483959670022</v>
      </c>
      <c r="R59" s="56">
        <v>29</v>
      </c>
      <c r="S59" s="56">
        <v>2</v>
      </c>
      <c r="T59" s="56">
        <v>28</v>
      </c>
      <c r="U59" s="56">
        <v>33</v>
      </c>
      <c r="V59" s="56">
        <v>39</v>
      </c>
      <c r="W59" s="56">
        <v>4</v>
      </c>
      <c r="X59" s="56">
        <v>23</v>
      </c>
      <c r="Y59" s="56">
        <v>1</v>
      </c>
      <c r="Z59" s="56">
        <v>56</v>
      </c>
      <c r="AA59" s="56">
        <v>64</v>
      </c>
      <c r="AB59" s="16">
        <v>27.9</v>
      </c>
      <c r="AC59" s="56" t="s">
        <v>46</v>
      </c>
      <c r="AD59" s="57">
        <v>2</v>
      </c>
    </row>
    <row r="60" spans="1:30" s="56" customFormat="1" x14ac:dyDescent="0.25">
      <c r="A60" s="14">
        <v>1413</v>
      </c>
      <c r="B60" s="14">
        <v>141300</v>
      </c>
      <c r="C60" s="14">
        <v>42003141300</v>
      </c>
      <c r="D60" s="14" t="s">
        <v>66</v>
      </c>
      <c r="E60" s="14" t="s">
        <v>36</v>
      </c>
      <c r="F60" s="14">
        <v>4702</v>
      </c>
      <c r="G60" s="15">
        <v>238</v>
      </c>
      <c r="H60" s="15">
        <v>184131.37815126049</v>
      </c>
      <c r="I60" s="16">
        <v>0.35415750109986799</v>
      </c>
      <c r="J60" s="16">
        <v>0.10051444400474871</v>
      </c>
      <c r="K60" s="16">
        <v>0.70401292755184486</v>
      </c>
      <c r="L60" s="15">
        <v>35319</v>
      </c>
      <c r="M60" s="16">
        <v>0.30306252658443217</v>
      </c>
      <c r="N60" s="16">
        <v>8.0310880829015538E-2</v>
      </c>
      <c r="O60" s="16">
        <v>0.17652062951935346</v>
      </c>
      <c r="P60" s="16">
        <v>0.24936126724578436</v>
      </c>
      <c r="Q60" s="16">
        <v>0.96924855491329476</v>
      </c>
      <c r="R60" s="56">
        <v>19</v>
      </c>
      <c r="S60" s="56">
        <v>93</v>
      </c>
      <c r="T60" s="56">
        <v>38</v>
      </c>
      <c r="U60" s="56">
        <v>13</v>
      </c>
      <c r="V60" s="56">
        <v>21</v>
      </c>
      <c r="W60" s="56">
        <v>29</v>
      </c>
      <c r="X60" s="56">
        <v>9</v>
      </c>
      <c r="Y60" s="56">
        <v>51</v>
      </c>
      <c r="Z60" s="56">
        <v>40</v>
      </c>
      <c r="AA60" s="56">
        <v>15</v>
      </c>
      <c r="AB60" s="16">
        <v>32.799999999999997</v>
      </c>
      <c r="AC60" s="56" t="s">
        <v>46</v>
      </c>
      <c r="AD60" s="57">
        <v>2</v>
      </c>
    </row>
    <row r="61" spans="1:30" s="56" customFormat="1" x14ac:dyDescent="0.25">
      <c r="A61" s="14">
        <v>1414</v>
      </c>
      <c r="B61" s="14">
        <v>141400</v>
      </c>
      <c r="C61" s="14">
        <v>42003141400</v>
      </c>
      <c r="D61" s="14" t="s">
        <v>35</v>
      </c>
      <c r="E61" s="14" t="s">
        <v>36</v>
      </c>
      <c r="F61" s="14">
        <v>4937</v>
      </c>
      <c r="G61" s="15">
        <v>273</v>
      </c>
      <c r="H61" s="15">
        <v>237578.57142857142</v>
      </c>
      <c r="I61" s="16">
        <v>0.49025844930417495</v>
      </c>
      <c r="J61" s="16">
        <v>9.6298957959037007E-2</v>
      </c>
      <c r="K61" s="16">
        <v>0.6502129792032072</v>
      </c>
      <c r="L61" s="15">
        <v>46772</v>
      </c>
      <c r="M61" s="16">
        <v>0.22442779015596517</v>
      </c>
      <c r="N61" s="16">
        <v>9.7087378640776698E-2</v>
      </c>
      <c r="O61" s="16">
        <v>9.864290054689083E-2</v>
      </c>
      <c r="P61" s="16">
        <v>0.1681845780206436</v>
      </c>
      <c r="Q61" s="16">
        <v>0.96693830034924333</v>
      </c>
      <c r="R61" s="56">
        <v>12</v>
      </c>
      <c r="S61" s="56">
        <v>65</v>
      </c>
      <c r="T61" s="56">
        <v>35</v>
      </c>
      <c r="U61" s="56">
        <v>16</v>
      </c>
      <c r="V61" s="56">
        <v>9</v>
      </c>
      <c r="W61" s="56">
        <v>10</v>
      </c>
      <c r="X61" s="56">
        <v>14</v>
      </c>
      <c r="Y61" s="56">
        <v>21</v>
      </c>
      <c r="Z61" s="56">
        <v>9</v>
      </c>
      <c r="AA61" s="56">
        <v>17</v>
      </c>
      <c r="AB61" s="16">
        <v>20.8</v>
      </c>
      <c r="AC61" s="56" t="s">
        <v>28</v>
      </c>
      <c r="AD61" s="57">
        <v>1</v>
      </c>
    </row>
    <row r="62" spans="1:30" s="56" customFormat="1" x14ac:dyDescent="0.25">
      <c r="A62" s="14">
        <v>1516</v>
      </c>
      <c r="B62" s="14">
        <v>151600</v>
      </c>
      <c r="C62" s="14">
        <v>42003151600</v>
      </c>
      <c r="D62" s="14" t="s">
        <v>63</v>
      </c>
      <c r="E62" s="14" t="s">
        <v>64</v>
      </c>
      <c r="F62" s="14">
        <v>2601</v>
      </c>
      <c r="G62" s="15">
        <v>213</v>
      </c>
      <c r="H62" s="15">
        <v>73670.892018779341</v>
      </c>
      <c r="I62" s="16">
        <v>0.68706293706293708</v>
      </c>
      <c r="J62" s="16">
        <v>0.11249030256012413</v>
      </c>
      <c r="K62" s="16">
        <v>0.37199358631747731</v>
      </c>
      <c r="L62" s="15">
        <v>27485</v>
      </c>
      <c r="M62" s="16">
        <v>0.23260284505959247</v>
      </c>
      <c r="N62" s="16">
        <v>0.40086206896551724</v>
      </c>
      <c r="O62" s="16">
        <v>4.7289504036908882E-2</v>
      </c>
      <c r="P62" s="16">
        <v>0.2489539748953975</v>
      </c>
      <c r="Q62" s="16">
        <v>0.95119705340699812</v>
      </c>
      <c r="R62" s="56">
        <v>52</v>
      </c>
      <c r="S62" s="56">
        <v>21</v>
      </c>
      <c r="T62" s="56">
        <v>47</v>
      </c>
      <c r="U62" s="56">
        <v>41</v>
      </c>
      <c r="V62" s="56">
        <v>42</v>
      </c>
      <c r="W62" s="56">
        <v>12</v>
      </c>
      <c r="X62" s="56">
        <v>43</v>
      </c>
      <c r="Y62" s="56">
        <v>3</v>
      </c>
      <c r="Z62" s="56">
        <v>39</v>
      </c>
      <c r="AA62" s="56">
        <v>26</v>
      </c>
      <c r="AB62" s="16">
        <v>32.6</v>
      </c>
      <c r="AC62" s="56" t="s">
        <v>46</v>
      </c>
      <c r="AD62" s="57">
        <v>2</v>
      </c>
    </row>
    <row r="63" spans="1:30" s="56" customFormat="1" x14ac:dyDescent="0.25">
      <c r="A63" s="14">
        <v>1517</v>
      </c>
      <c r="B63" s="14">
        <v>151700</v>
      </c>
      <c r="C63" s="14">
        <v>42003151700</v>
      </c>
      <c r="D63" s="14" t="s">
        <v>74</v>
      </c>
      <c r="E63" s="14" t="s">
        <v>64</v>
      </c>
      <c r="F63" s="14">
        <v>4836</v>
      </c>
      <c r="G63" s="15">
        <v>340</v>
      </c>
      <c r="H63" s="15">
        <v>123597.05882352941</v>
      </c>
      <c r="I63" s="16">
        <v>0.55515855292541316</v>
      </c>
      <c r="J63" s="16">
        <v>0.15221507004922377</v>
      </c>
      <c r="K63" s="16">
        <v>0.50235783633841891</v>
      </c>
      <c r="L63" s="15">
        <v>30832</v>
      </c>
      <c r="M63" s="16">
        <v>0.30707196029776673</v>
      </c>
      <c r="N63" s="16">
        <v>0.38053097345132741</v>
      </c>
      <c r="O63" s="16">
        <v>0.12779156327543426</v>
      </c>
      <c r="P63" s="16">
        <v>0.24757281553398058</v>
      </c>
      <c r="Q63" s="16">
        <v>0.94887626574462836</v>
      </c>
      <c r="R63" s="56">
        <v>30</v>
      </c>
      <c r="S63" s="56">
        <v>50</v>
      </c>
      <c r="T63" s="56">
        <v>64</v>
      </c>
      <c r="U63" s="56">
        <v>26</v>
      </c>
      <c r="V63" s="56">
        <v>30</v>
      </c>
      <c r="W63" s="56">
        <v>30</v>
      </c>
      <c r="X63" s="56">
        <v>39</v>
      </c>
      <c r="Y63" s="56">
        <v>30</v>
      </c>
      <c r="Z63" s="56">
        <v>38</v>
      </c>
      <c r="AA63" s="56">
        <v>29</v>
      </c>
      <c r="AB63" s="16">
        <v>36.6</v>
      </c>
      <c r="AC63" s="56" t="s">
        <v>65</v>
      </c>
      <c r="AD63" s="57">
        <v>3</v>
      </c>
    </row>
    <row r="64" spans="1:30" s="56" customFormat="1" x14ac:dyDescent="0.25">
      <c r="A64" s="14">
        <v>1608</v>
      </c>
      <c r="B64" s="14">
        <v>160800</v>
      </c>
      <c r="C64" s="14">
        <v>42003160800</v>
      </c>
      <c r="D64" s="14" t="s">
        <v>136</v>
      </c>
      <c r="E64" s="14" t="s">
        <v>115</v>
      </c>
      <c r="F64" s="14">
        <v>2466</v>
      </c>
      <c r="G64" s="15">
        <v>226</v>
      </c>
      <c r="H64" s="15">
        <v>59340.707964601766</v>
      </c>
      <c r="I64" s="16">
        <v>0.60655737704918034</v>
      </c>
      <c r="J64" s="16">
        <v>0.2530612244897959</v>
      </c>
      <c r="K64" s="16">
        <v>0.28835978835978837</v>
      </c>
      <c r="L64" s="15">
        <v>21627</v>
      </c>
      <c r="M64" s="16">
        <v>0.56690997566909973</v>
      </c>
      <c r="N64" s="16">
        <v>0.57352941176470584</v>
      </c>
      <c r="O64" s="16">
        <v>0.26277372262773724</v>
      </c>
      <c r="P64" s="16">
        <v>0.26468010517090274</v>
      </c>
      <c r="Q64" s="16">
        <v>0.90819081908190824</v>
      </c>
      <c r="R64" s="56">
        <v>61</v>
      </c>
      <c r="S64" s="56">
        <v>36</v>
      </c>
      <c r="T64" s="56">
        <v>103</v>
      </c>
      <c r="U64" s="56">
        <v>55</v>
      </c>
      <c r="V64" s="56">
        <v>73</v>
      </c>
      <c r="W64" s="56">
        <v>92</v>
      </c>
      <c r="X64" s="56">
        <v>66</v>
      </c>
      <c r="Y64" s="56">
        <v>75</v>
      </c>
      <c r="Z64" s="56">
        <v>49</v>
      </c>
      <c r="AA64" s="56">
        <v>54</v>
      </c>
      <c r="AB64" s="16">
        <v>66.400000000000006</v>
      </c>
      <c r="AC64" s="56" t="s">
        <v>131</v>
      </c>
      <c r="AD64" s="57">
        <v>6</v>
      </c>
    </row>
    <row r="65" spans="1:30" s="56" customFormat="1" x14ac:dyDescent="0.25">
      <c r="A65" s="14">
        <v>1609</v>
      </c>
      <c r="B65" s="14">
        <v>160900</v>
      </c>
      <c r="C65" s="14">
        <v>42003160900</v>
      </c>
      <c r="D65" s="14" t="s">
        <v>72</v>
      </c>
      <c r="E65" s="14" t="s">
        <v>73</v>
      </c>
      <c r="F65" s="14">
        <v>2675</v>
      </c>
      <c r="G65" s="15">
        <v>153</v>
      </c>
      <c r="H65" s="15">
        <v>179765.79084967321</v>
      </c>
      <c r="I65" s="16">
        <v>0.31860465116279069</v>
      </c>
      <c r="J65" s="16">
        <v>9.1389329107237183E-2</v>
      </c>
      <c r="K65" s="16">
        <v>0.49467345993515516</v>
      </c>
      <c r="L65" s="15">
        <v>44609</v>
      </c>
      <c r="M65" s="16">
        <v>0.3233644859813084</v>
      </c>
      <c r="N65" s="16">
        <v>0.10294117647058823</v>
      </c>
      <c r="O65" s="16">
        <v>0.15514018691588785</v>
      </c>
      <c r="P65" s="16">
        <v>0.23444160272804773</v>
      </c>
      <c r="Q65" s="16">
        <v>0.92449214258336532</v>
      </c>
      <c r="R65" s="56">
        <v>21</v>
      </c>
      <c r="S65" s="56">
        <v>103</v>
      </c>
      <c r="T65" s="56">
        <v>29</v>
      </c>
      <c r="U65" s="56">
        <v>28</v>
      </c>
      <c r="V65" s="56">
        <v>12</v>
      </c>
      <c r="W65" s="56">
        <v>37</v>
      </c>
      <c r="X65" s="56">
        <v>15</v>
      </c>
      <c r="Y65" s="56">
        <v>44</v>
      </c>
      <c r="Z65" s="56">
        <v>31</v>
      </c>
      <c r="AA65" s="56">
        <v>42</v>
      </c>
      <c r="AB65" s="16">
        <v>36.200000000000003</v>
      </c>
      <c r="AC65" s="56" t="s">
        <v>65</v>
      </c>
      <c r="AD65" s="57">
        <v>3</v>
      </c>
    </row>
    <row r="66" spans="1:30" s="56" customFormat="1" x14ac:dyDescent="0.25">
      <c r="A66" s="14">
        <v>1702</v>
      </c>
      <c r="B66" s="14">
        <v>170200</v>
      </c>
      <c r="C66" s="14">
        <v>42003170200</v>
      </c>
      <c r="D66" s="14" t="s">
        <v>89</v>
      </c>
      <c r="E66" s="14" t="s">
        <v>73</v>
      </c>
      <c r="F66" s="14">
        <v>3860</v>
      </c>
      <c r="G66" s="15">
        <v>367</v>
      </c>
      <c r="H66" s="15">
        <v>167316.07629427794</v>
      </c>
      <c r="I66" s="16">
        <v>0.4903581267217631</v>
      </c>
      <c r="J66" s="16">
        <v>0.23963133640552994</v>
      </c>
      <c r="K66" s="16">
        <v>0.44378194207836458</v>
      </c>
      <c r="L66" s="15">
        <v>31605</v>
      </c>
      <c r="M66" s="16">
        <v>0.38367875647668392</v>
      </c>
      <c r="N66" s="16">
        <v>0.31612903225806449</v>
      </c>
      <c r="O66" s="16">
        <v>0.18704663212435232</v>
      </c>
      <c r="P66" s="16">
        <v>0.16150870406189555</v>
      </c>
      <c r="Q66" s="16">
        <v>0.95465719748702538</v>
      </c>
      <c r="R66" s="56">
        <v>23</v>
      </c>
      <c r="S66" s="56">
        <v>64</v>
      </c>
      <c r="T66" s="56">
        <v>101</v>
      </c>
      <c r="U66" s="56">
        <v>32</v>
      </c>
      <c r="V66" s="56">
        <v>28</v>
      </c>
      <c r="W66" s="56">
        <v>48</v>
      </c>
      <c r="X66" s="56">
        <v>33</v>
      </c>
      <c r="Y66" s="56">
        <v>55</v>
      </c>
      <c r="Z66" s="56">
        <v>7</v>
      </c>
      <c r="AA66" s="56">
        <v>23</v>
      </c>
      <c r="AB66" s="16">
        <v>41.4</v>
      </c>
      <c r="AC66" s="56" t="s">
        <v>65</v>
      </c>
      <c r="AD66" s="57">
        <v>3</v>
      </c>
    </row>
    <row r="67" spans="1:30" s="56" customFormat="1" x14ac:dyDescent="0.25">
      <c r="A67" s="14">
        <v>1706</v>
      </c>
      <c r="B67" s="14">
        <v>170600</v>
      </c>
      <c r="C67" s="14">
        <v>42003170600</v>
      </c>
      <c r="D67" s="14" t="s">
        <v>114</v>
      </c>
      <c r="E67" s="14" t="s">
        <v>115</v>
      </c>
      <c r="F67" s="14">
        <v>2152</v>
      </c>
      <c r="G67" s="15">
        <v>200</v>
      </c>
      <c r="H67" s="15">
        <v>49495</v>
      </c>
      <c r="I67" s="16">
        <v>0.53152173913043477</v>
      </c>
      <c r="J67" s="16">
        <v>0.19085312225153914</v>
      </c>
      <c r="K67" s="16">
        <v>0.45569620253164556</v>
      </c>
      <c r="L67" s="15">
        <v>39966</v>
      </c>
      <c r="M67" s="16">
        <v>0.42936802973977695</v>
      </c>
      <c r="N67" s="16">
        <v>0.65</v>
      </c>
      <c r="O67" s="16">
        <v>0.27881040892193309</v>
      </c>
      <c r="P67" s="16">
        <v>0.13002364066193853</v>
      </c>
      <c r="Q67" s="16">
        <v>0.88625123639960435</v>
      </c>
      <c r="R67" s="56">
        <v>68</v>
      </c>
      <c r="S67" s="56">
        <v>56</v>
      </c>
      <c r="T67" s="56">
        <v>82</v>
      </c>
      <c r="U67" s="56">
        <v>30</v>
      </c>
      <c r="V67" s="56">
        <v>18</v>
      </c>
      <c r="W67" s="56">
        <v>60</v>
      </c>
      <c r="X67" s="56">
        <v>81</v>
      </c>
      <c r="Y67" s="56">
        <v>82</v>
      </c>
      <c r="Z67" s="56">
        <v>2</v>
      </c>
      <c r="AA67" s="56">
        <v>74</v>
      </c>
      <c r="AB67" s="16">
        <v>55.3</v>
      </c>
      <c r="AC67" s="56" t="s">
        <v>109</v>
      </c>
      <c r="AD67" s="57">
        <v>5</v>
      </c>
    </row>
    <row r="68" spans="1:30" s="56" customFormat="1" x14ac:dyDescent="0.25">
      <c r="A68" s="14">
        <v>1803</v>
      </c>
      <c r="B68" s="14">
        <v>180300</v>
      </c>
      <c r="C68" s="14">
        <v>42003180300</v>
      </c>
      <c r="D68" s="14" t="s">
        <v>177</v>
      </c>
      <c r="E68" s="14" t="s">
        <v>178</v>
      </c>
      <c r="F68" s="14">
        <v>2562</v>
      </c>
      <c r="G68" s="15">
        <v>189</v>
      </c>
      <c r="H68" s="15">
        <v>9448.9417989417998</v>
      </c>
      <c r="I68" s="16">
        <v>0.56570363466915186</v>
      </c>
      <c r="J68" s="16">
        <v>0.20986745213549338</v>
      </c>
      <c r="K68" s="16">
        <v>7.5685339690107267E-2</v>
      </c>
      <c r="L68" s="15">
        <v>16797</v>
      </c>
      <c r="M68" s="16">
        <v>0.55698672911787661</v>
      </c>
      <c r="N68" s="16">
        <v>0.67142857142857137</v>
      </c>
      <c r="O68" s="16">
        <v>0.19984387197501952</v>
      </c>
      <c r="P68" s="16">
        <v>0.39344262295081966</v>
      </c>
      <c r="Q68" s="16">
        <v>0.861353711790393</v>
      </c>
      <c r="R68" s="56">
        <v>119</v>
      </c>
      <c r="S68" s="56">
        <v>47</v>
      </c>
      <c r="T68" s="56">
        <v>90</v>
      </c>
      <c r="U68" s="56">
        <v>117</v>
      </c>
      <c r="V68" s="56">
        <v>93</v>
      </c>
      <c r="W68" s="56">
        <v>88</v>
      </c>
      <c r="X68" s="56">
        <v>84</v>
      </c>
      <c r="Y68" s="56">
        <v>61</v>
      </c>
      <c r="Z68" s="56">
        <v>81</v>
      </c>
      <c r="AA68" s="56">
        <v>88</v>
      </c>
      <c r="AB68" s="16">
        <v>86.8</v>
      </c>
      <c r="AC68" s="56" t="s">
        <v>169</v>
      </c>
      <c r="AD68" s="57">
        <v>8</v>
      </c>
    </row>
    <row r="69" spans="1:30" s="56" customFormat="1" x14ac:dyDescent="0.25">
      <c r="A69" s="14">
        <v>1807</v>
      </c>
      <c r="B69" s="14">
        <v>180700</v>
      </c>
      <c r="C69" s="14">
        <v>42003180700</v>
      </c>
      <c r="D69" s="14" t="s">
        <v>125</v>
      </c>
      <c r="E69" s="14" t="s">
        <v>48</v>
      </c>
      <c r="F69" s="14">
        <v>2513</v>
      </c>
      <c r="G69" s="15">
        <v>195</v>
      </c>
      <c r="H69" s="15">
        <v>30711.48717948718</v>
      </c>
      <c r="I69" s="16">
        <v>0.42888643880926131</v>
      </c>
      <c r="J69" s="16">
        <v>0.14675446848541862</v>
      </c>
      <c r="K69" s="16">
        <v>0.30530973451327431</v>
      </c>
      <c r="L69" s="15">
        <v>22140</v>
      </c>
      <c r="M69" s="16">
        <v>0.34102666136092319</v>
      </c>
      <c r="N69" s="16">
        <v>0.29729729729729731</v>
      </c>
      <c r="O69" s="16">
        <v>0.15837644249900518</v>
      </c>
      <c r="P69" s="16">
        <v>0.2832369942196532</v>
      </c>
      <c r="Q69" s="16">
        <v>0.91293532338308458</v>
      </c>
      <c r="R69" s="56">
        <v>86</v>
      </c>
      <c r="S69" s="56">
        <v>81</v>
      </c>
      <c r="T69" s="56">
        <v>62</v>
      </c>
      <c r="U69" s="56">
        <v>52</v>
      </c>
      <c r="V69" s="56">
        <v>70</v>
      </c>
      <c r="W69" s="56">
        <v>41</v>
      </c>
      <c r="X69" s="56">
        <v>30</v>
      </c>
      <c r="Y69" s="56">
        <v>47</v>
      </c>
      <c r="Z69" s="56">
        <v>60</v>
      </c>
      <c r="AA69" s="56">
        <v>51</v>
      </c>
      <c r="AB69" s="16">
        <v>58</v>
      </c>
      <c r="AC69" s="56" t="s">
        <v>109</v>
      </c>
      <c r="AD69" s="57">
        <v>5</v>
      </c>
    </row>
    <row r="70" spans="1:30" s="56" customFormat="1" x14ac:dyDescent="0.25">
      <c r="A70" s="14">
        <v>1903</v>
      </c>
      <c r="B70" s="14">
        <v>190300</v>
      </c>
      <c r="C70" s="14">
        <v>42003190300</v>
      </c>
      <c r="D70" s="14" t="s">
        <v>47</v>
      </c>
      <c r="E70" s="14" t="s">
        <v>48</v>
      </c>
      <c r="F70" s="14">
        <v>2050</v>
      </c>
      <c r="G70" s="15">
        <v>160</v>
      </c>
      <c r="H70" s="15">
        <v>147540.625</v>
      </c>
      <c r="I70" s="16">
        <v>0.54432624113475181</v>
      </c>
      <c r="J70" s="16">
        <v>6.156405990016639E-2</v>
      </c>
      <c r="K70" s="16">
        <v>0.51155327342747114</v>
      </c>
      <c r="L70" s="15">
        <v>45968</v>
      </c>
      <c r="M70" s="16">
        <v>0.2175609756097561</v>
      </c>
      <c r="N70" s="16">
        <v>0.24285714285714285</v>
      </c>
      <c r="O70" s="16">
        <v>7.9512195121951221E-2</v>
      </c>
      <c r="P70" s="16">
        <v>0.26777251184834122</v>
      </c>
      <c r="Q70" s="16">
        <v>0.93329775880469579</v>
      </c>
      <c r="R70" s="56">
        <v>26</v>
      </c>
      <c r="S70" s="56">
        <v>53</v>
      </c>
      <c r="T70" s="56">
        <v>16</v>
      </c>
      <c r="U70" s="56">
        <v>25</v>
      </c>
      <c r="V70" s="56">
        <v>10</v>
      </c>
      <c r="W70" s="56">
        <v>9</v>
      </c>
      <c r="X70" s="56">
        <v>24</v>
      </c>
      <c r="Y70" s="56">
        <v>14</v>
      </c>
      <c r="Z70" s="56">
        <v>52</v>
      </c>
      <c r="AA70" s="56">
        <v>37</v>
      </c>
      <c r="AB70" s="16">
        <v>26.6</v>
      </c>
      <c r="AC70" s="56" t="s">
        <v>28</v>
      </c>
      <c r="AD70" s="57">
        <v>1</v>
      </c>
    </row>
    <row r="71" spans="1:30" s="56" customFormat="1" x14ac:dyDescent="0.25">
      <c r="A71" s="14">
        <v>1911</v>
      </c>
      <c r="B71" s="14">
        <v>191100</v>
      </c>
      <c r="C71" s="14">
        <v>42003191100</v>
      </c>
      <c r="D71" s="14" t="s">
        <v>56</v>
      </c>
      <c r="E71" s="14" t="s">
        <v>57</v>
      </c>
      <c r="F71" s="14">
        <v>2472</v>
      </c>
      <c r="G71" s="15">
        <v>223</v>
      </c>
      <c r="H71" s="15">
        <v>98062.556053811655</v>
      </c>
      <c r="I71" s="16">
        <v>0.62204081632653063</v>
      </c>
      <c r="J71" s="16">
        <v>7.407407407407407E-2</v>
      </c>
      <c r="K71" s="16">
        <v>0.38353196099674974</v>
      </c>
      <c r="L71" s="15">
        <v>40306</v>
      </c>
      <c r="M71" s="16">
        <v>0.28923948220064727</v>
      </c>
      <c r="N71" s="16">
        <v>0.40131578947368424</v>
      </c>
      <c r="O71" s="16">
        <v>0.18891585760517798</v>
      </c>
      <c r="P71" s="16">
        <v>0.16683518705763398</v>
      </c>
      <c r="Q71" s="16">
        <v>0.94748653500897662</v>
      </c>
      <c r="R71" s="56">
        <v>38</v>
      </c>
      <c r="S71" s="56">
        <v>34</v>
      </c>
      <c r="T71" s="56">
        <v>21</v>
      </c>
      <c r="U71" s="56">
        <v>38</v>
      </c>
      <c r="V71" s="56">
        <v>17</v>
      </c>
      <c r="W71" s="56">
        <v>23</v>
      </c>
      <c r="X71" s="56">
        <v>44</v>
      </c>
      <c r="Y71" s="56">
        <v>57</v>
      </c>
      <c r="Z71" s="56">
        <v>8</v>
      </c>
      <c r="AA71" s="56">
        <v>30</v>
      </c>
      <c r="AB71" s="16">
        <v>31</v>
      </c>
      <c r="AC71" s="56" t="s">
        <v>46</v>
      </c>
      <c r="AD71" s="57">
        <v>2</v>
      </c>
    </row>
    <row r="72" spans="1:30" s="56" customFormat="1" x14ac:dyDescent="0.25">
      <c r="A72" s="14">
        <v>1914</v>
      </c>
      <c r="B72" s="14">
        <v>191400</v>
      </c>
      <c r="C72" s="14">
        <v>42003191400</v>
      </c>
      <c r="D72" s="14" t="s">
        <v>98</v>
      </c>
      <c r="E72" s="14" t="s">
        <v>48</v>
      </c>
      <c r="F72" s="14">
        <v>2931</v>
      </c>
      <c r="G72" s="15">
        <v>223</v>
      </c>
      <c r="H72" s="15">
        <v>52283.874439461884</v>
      </c>
      <c r="I72" s="16">
        <v>0.34805194805194806</v>
      </c>
      <c r="J72" s="16">
        <v>8.8217880402605087E-2</v>
      </c>
      <c r="K72" s="16">
        <v>0.41346153846153844</v>
      </c>
      <c r="L72" s="15">
        <v>35199</v>
      </c>
      <c r="M72" s="16">
        <v>0.37905151825315592</v>
      </c>
      <c r="N72" s="16">
        <v>0.40972222222222221</v>
      </c>
      <c r="O72" s="16">
        <v>0.16444899351757081</v>
      </c>
      <c r="P72" s="16">
        <v>0.25291479820627805</v>
      </c>
      <c r="Q72" s="16">
        <v>0.94102469590858828</v>
      </c>
      <c r="R72" s="56">
        <v>67</v>
      </c>
      <c r="S72" s="56">
        <v>96</v>
      </c>
      <c r="T72" s="56">
        <v>27</v>
      </c>
      <c r="U72" s="56">
        <v>36</v>
      </c>
      <c r="V72" s="56">
        <v>22</v>
      </c>
      <c r="W72" s="56">
        <v>46</v>
      </c>
      <c r="X72" s="56">
        <v>46</v>
      </c>
      <c r="Y72" s="56">
        <v>48</v>
      </c>
      <c r="Z72" s="56">
        <v>42</v>
      </c>
      <c r="AA72" s="56">
        <v>32</v>
      </c>
      <c r="AB72" s="16">
        <v>46.2</v>
      </c>
      <c r="AC72" s="56" t="s">
        <v>84</v>
      </c>
      <c r="AD72" s="57">
        <v>4</v>
      </c>
    </row>
    <row r="73" spans="1:30" s="56" customFormat="1" x14ac:dyDescent="0.25">
      <c r="A73" s="14">
        <v>1915</v>
      </c>
      <c r="B73" s="14">
        <v>191500</v>
      </c>
      <c r="C73" s="14">
        <v>42003191500</v>
      </c>
      <c r="D73" s="14" t="s">
        <v>140</v>
      </c>
      <c r="E73" s="14" t="s">
        <v>48</v>
      </c>
      <c r="F73" s="14">
        <v>1839</v>
      </c>
      <c r="G73" s="15">
        <v>160</v>
      </c>
      <c r="H73" s="15">
        <v>41675</v>
      </c>
      <c r="I73" s="16">
        <v>0.48452508004268946</v>
      </c>
      <c r="J73" s="16">
        <v>0.21127946127946129</v>
      </c>
      <c r="K73" s="16">
        <v>0.20799999999999999</v>
      </c>
      <c r="L73" s="15">
        <v>19812</v>
      </c>
      <c r="M73" s="16">
        <v>0.43012506797172378</v>
      </c>
      <c r="N73" s="16">
        <v>0.62406015037593987</v>
      </c>
      <c r="O73" s="16">
        <v>0.27514953779227841</v>
      </c>
      <c r="P73" s="16">
        <v>0.2072072072072072</v>
      </c>
      <c r="Q73" s="16">
        <v>0.86488131466828977</v>
      </c>
      <c r="R73" s="56">
        <v>75</v>
      </c>
      <c r="S73" s="56">
        <v>67</v>
      </c>
      <c r="T73" s="56">
        <v>91</v>
      </c>
      <c r="U73" s="56">
        <v>76</v>
      </c>
      <c r="V73" s="56">
        <v>79</v>
      </c>
      <c r="W73" s="56">
        <v>61</v>
      </c>
      <c r="X73" s="56">
        <v>74</v>
      </c>
      <c r="Y73" s="56">
        <v>79</v>
      </c>
      <c r="Z73" s="56">
        <v>19</v>
      </c>
      <c r="AA73" s="56">
        <v>85</v>
      </c>
      <c r="AB73" s="16">
        <v>70.599999999999994</v>
      </c>
      <c r="AC73" s="56" t="s">
        <v>131</v>
      </c>
      <c r="AD73" s="57">
        <v>6</v>
      </c>
    </row>
    <row r="74" spans="1:30" s="56" customFormat="1" x14ac:dyDescent="0.25">
      <c r="A74" s="14">
        <v>1916</v>
      </c>
      <c r="B74" s="14">
        <v>191600</v>
      </c>
      <c r="C74" s="14">
        <v>42003191600</v>
      </c>
      <c r="D74" s="14" t="s">
        <v>110</v>
      </c>
      <c r="E74" s="14" t="s">
        <v>111</v>
      </c>
      <c r="F74" s="14">
        <v>4383</v>
      </c>
      <c r="G74" s="15">
        <v>262</v>
      </c>
      <c r="H74" s="15">
        <v>40597.32824427481</v>
      </c>
      <c r="I74" s="16">
        <v>0.55446566855962831</v>
      </c>
      <c r="J74" s="16">
        <v>7.497612225405921E-2</v>
      </c>
      <c r="K74" s="16">
        <v>0.24728707661953306</v>
      </c>
      <c r="L74" s="15">
        <v>23637</v>
      </c>
      <c r="M74" s="16">
        <v>0.38786219484371437</v>
      </c>
      <c r="N74" s="16">
        <v>0.56107660455486541</v>
      </c>
      <c r="O74" s="16">
        <v>0.20693588866073465</v>
      </c>
      <c r="P74" s="16">
        <v>0.22110849056603774</v>
      </c>
      <c r="Q74" s="16">
        <v>0.89818880351262353</v>
      </c>
      <c r="R74" s="56">
        <v>78</v>
      </c>
      <c r="S74" s="56">
        <v>51</v>
      </c>
      <c r="T74" s="56">
        <v>22</v>
      </c>
      <c r="U74" s="56">
        <v>66</v>
      </c>
      <c r="V74" s="56">
        <v>63</v>
      </c>
      <c r="W74" s="56">
        <v>50</v>
      </c>
      <c r="X74" s="56">
        <v>65</v>
      </c>
      <c r="Y74" s="56">
        <v>64</v>
      </c>
      <c r="Z74" s="56">
        <v>24</v>
      </c>
      <c r="AA74" s="56">
        <v>68</v>
      </c>
      <c r="AB74" s="16">
        <v>55.1</v>
      </c>
      <c r="AC74" s="56" t="s">
        <v>109</v>
      </c>
      <c r="AD74" s="57">
        <v>5</v>
      </c>
    </row>
    <row r="75" spans="1:30" s="56" customFormat="1" x14ac:dyDescent="0.25">
      <c r="A75" s="14">
        <v>1917</v>
      </c>
      <c r="B75" s="14">
        <v>191700</v>
      </c>
      <c r="C75" s="14">
        <v>42003191700</v>
      </c>
      <c r="D75" s="14" t="s">
        <v>67</v>
      </c>
      <c r="E75" s="14" t="s">
        <v>62</v>
      </c>
      <c r="F75" s="14">
        <v>3317</v>
      </c>
      <c r="G75" s="15">
        <v>209</v>
      </c>
      <c r="H75" s="15">
        <v>80427.272727272721</v>
      </c>
      <c r="I75" s="16">
        <v>0.75</v>
      </c>
      <c r="J75" s="16">
        <v>6.4652567975830813E-2</v>
      </c>
      <c r="K75" s="16">
        <v>0.2565597667638484</v>
      </c>
      <c r="L75" s="15">
        <v>25827</v>
      </c>
      <c r="M75" s="16">
        <v>0.32197769068435333</v>
      </c>
      <c r="N75" s="16">
        <v>0.47380952380952379</v>
      </c>
      <c r="O75" s="16">
        <v>8.7729876394332232E-2</v>
      </c>
      <c r="P75" s="16">
        <v>0.21083743842364533</v>
      </c>
      <c r="Q75" s="16">
        <v>0.95410806809770543</v>
      </c>
      <c r="R75" s="56">
        <v>43</v>
      </c>
      <c r="S75" s="56">
        <v>13</v>
      </c>
      <c r="T75" s="56">
        <v>18</v>
      </c>
      <c r="U75" s="56">
        <v>64</v>
      </c>
      <c r="V75" s="56">
        <v>48</v>
      </c>
      <c r="W75" s="56">
        <v>36</v>
      </c>
      <c r="X75" s="56">
        <v>59</v>
      </c>
      <c r="Y75" s="56">
        <v>16</v>
      </c>
      <c r="Z75" s="56">
        <v>20</v>
      </c>
      <c r="AA75" s="56">
        <v>25</v>
      </c>
      <c r="AB75" s="16">
        <v>34.200000000000003</v>
      </c>
      <c r="AC75" s="56" t="s">
        <v>46</v>
      </c>
      <c r="AD75" s="57">
        <v>2</v>
      </c>
    </row>
    <row r="76" spans="1:30" s="56" customFormat="1" x14ac:dyDescent="0.25">
      <c r="A76" s="14">
        <v>1918</v>
      </c>
      <c r="B76" s="14">
        <v>191800</v>
      </c>
      <c r="C76" s="14">
        <v>42003191800</v>
      </c>
      <c r="D76" s="14" t="s">
        <v>80</v>
      </c>
      <c r="E76" s="14" t="s">
        <v>62</v>
      </c>
      <c r="F76" s="14">
        <v>5248</v>
      </c>
      <c r="G76" s="15">
        <v>378</v>
      </c>
      <c r="H76" s="15">
        <v>69082.275132275128</v>
      </c>
      <c r="I76" s="16">
        <v>0.7588682432432432</v>
      </c>
      <c r="J76" s="16">
        <v>9.480122324159021E-2</v>
      </c>
      <c r="K76" s="16">
        <v>0.23074948665297743</v>
      </c>
      <c r="L76" s="15">
        <v>26972</v>
      </c>
      <c r="M76" s="16">
        <v>0.29001524390243905</v>
      </c>
      <c r="N76" s="16">
        <v>0.27200000000000002</v>
      </c>
      <c r="O76" s="16">
        <v>0.11490091463414634</v>
      </c>
      <c r="P76" s="16">
        <v>0.2709637046307885</v>
      </c>
      <c r="Q76" s="16">
        <v>0.93271736555318641</v>
      </c>
      <c r="R76" s="56">
        <v>56</v>
      </c>
      <c r="S76" s="56">
        <v>12</v>
      </c>
      <c r="T76" s="56">
        <v>33</v>
      </c>
      <c r="U76" s="56">
        <v>71</v>
      </c>
      <c r="V76" s="56">
        <v>44</v>
      </c>
      <c r="W76" s="56">
        <v>25</v>
      </c>
      <c r="X76" s="56">
        <v>27</v>
      </c>
      <c r="Y76" s="56">
        <v>27</v>
      </c>
      <c r="Z76" s="56">
        <v>53</v>
      </c>
      <c r="AA76" s="56">
        <v>38</v>
      </c>
      <c r="AB76" s="16">
        <v>38.6</v>
      </c>
      <c r="AC76" s="56" t="s">
        <v>65</v>
      </c>
      <c r="AD76" s="57">
        <v>3</v>
      </c>
    </row>
    <row r="77" spans="1:30" s="56" customFormat="1" x14ac:dyDescent="0.25">
      <c r="A77" s="14">
        <v>1919</v>
      </c>
      <c r="B77" s="14">
        <v>191900</v>
      </c>
      <c r="C77" s="14">
        <v>42003191900</v>
      </c>
      <c r="D77" s="14" t="s">
        <v>101</v>
      </c>
      <c r="E77" s="14" t="s">
        <v>62</v>
      </c>
      <c r="F77" s="14">
        <v>2108</v>
      </c>
      <c r="G77" s="15">
        <v>161</v>
      </c>
      <c r="H77" s="15">
        <v>72195.155279503102</v>
      </c>
      <c r="I77" s="16">
        <v>0.56947368421052635</v>
      </c>
      <c r="J77" s="16">
        <v>0.11214953271028037</v>
      </c>
      <c r="K77" s="16">
        <v>0.26923076923076922</v>
      </c>
      <c r="L77" s="15">
        <v>24315</v>
      </c>
      <c r="M77" s="16">
        <v>0.39184060721062619</v>
      </c>
      <c r="N77" s="16">
        <v>0.62037037037037035</v>
      </c>
      <c r="O77" s="16">
        <v>0.13235294117647059</v>
      </c>
      <c r="P77" s="16">
        <v>0.22861150070126227</v>
      </c>
      <c r="Q77" s="16">
        <v>0.91628959276018096</v>
      </c>
      <c r="R77" s="56">
        <v>54</v>
      </c>
      <c r="S77" s="56">
        <v>44</v>
      </c>
      <c r="T77" s="56">
        <v>46</v>
      </c>
      <c r="U77" s="56">
        <v>60</v>
      </c>
      <c r="V77" s="56">
        <v>59</v>
      </c>
      <c r="W77" s="56">
        <v>53</v>
      </c>
      <c r="X77" s="56">
        <v>73</v>
      </c>
      <c r="Y77" s="56">
        <v>34</v>
      </c>
      <c r="Z77" s="56">
        <v>26</v>
      </c>
      <c r="AA77" s="56">
        <v>48</v>
      </c>
      <c r="AB77" s="16">
        <v>49.7</v>
      </c>
      <c r="AC77" s="56" t="s">
        <v>84</v>
      </c>
      <c r="AD77" s="57">
        <v>4</v>
      </c>
    </row>
    <row r="78" spans="1:30" s="56" customFormat="1" x14ac:dyDescent="0.25">
      <c r="A78" s="14">
        <v>1920</v>
      </c>
      <c r="B78" s="14">
        <v>192000</v>
      </c>
      <c r="C78" s="14">
        <v>42003192000</v>
      </c>
      <c r="D78" s="14" t="s">
        <v>116</v>
      </c>
      <c r="E78" s="14" t="s">
        <v>111</v>
      </c>
      <c r="F78" s="14">
        <v>3358</v>
      </c>
      <c r="G78" s="15">
        <v>241</v>
      </c>
      <c r="H78" s="15">
        <v>48593.32365145228</v>
      </c>
      <c r="I78" s="16">
        <v>0.5222772277227723</v>
      </c>
      <c r="J78" s="16">
        <v>0.13444027852169255</v>
      </c>
      <c r="K78" s="16">
        <v>0.24104627766599598</v>
      </c>
      <c r="L78" s="15">
        <v>23261</v>
      </c>
      <c r="M78" s="16">
        <v>0.35914234663490174</v>
      </c>
      <c r="N78" s="16">
        <v>0.42587601078167114</v>
      </c>
      <c r="O78" s="16">
        <v>0.16855270994639668</v>
      </c>
      <c r="P78" s="16">
        <v>0.23843416370106763</v>
      </c>
      <c r="Q78" s="16">
        <v>0.90360585505176727</v>
      </c>
      <c r="R78" s="56">
        <v>69</v>
      </c>
      <c r="S78" s="56">
        <v>59</v>
      </c>
      <c r="T78" s="56">
        <v>57</v>
      </c>
      <c r="U78" s="56">
        <v>68</v>
      </c>
      <c r="V78" s="56">
        <v>65</v>
      </c>
      <c r="W78" s="56">
        <v>43</v>
      </c>
      <c r="X78" s="56">
        <v>49</v>
      </c>
      <c r="Y78" s="56">
        <v>49</v>
      </c>
      <c r="Z78" s="56">
        <v>34</v>
      </c>
      <c r="AA78" s="56">
        <v>61</v>
      </c>
      <c r="AB78" s="16">
        <v>55.4</v>
      </c>
      <c r="AC78" s="56" t="s">
        <v>109</v>
      </c>
      <c r="AD78" s="57">
        <v>5</v>
      </c>
    </row>
    <row r="79" spans="1:30" s="56" customFormat="1" x14ac:dyDescent="0.25">
      <c r="A79" s="14">
        <v>2022</v>
      </c>
      <c r="B79" s="14">
        <v>202200</v>
      </c>
      <c r="C79" s="14">
        <v>42003202200</v>
      </c>
      <c r="D79" s="14" t="s">
        <v>132</v>
      </c>
      <c r="E79" s="14" t="s">
        <v>133</v>
      </c>
      <c r="F79" s="14">
        <v>2405</v>
      </c>
      <c r="G79" s="15">
        <v>187</v>
      </c>
      <c r="H79" s="15">
        <v>21989.732620320854</v>
      </c>
      <c r="I79" s="16">
        <v>0.64603312990409767</v>
      </c>
      <c r="J79" s="16">
        <v>9.5425867507886439E-2</v>
      </c>
      <c r="K79" s="16">
        <v>0.16697024893746204</v>
      </c>
      <c r="L79" s="15">
        <v>22130</v>
      </c>
      <c r="M79" s="16">
        <v>0.4623700623700624</v>
      </c>
      <c r="N79" s="16">
        <v>0.68316831683168322</v>
      </c>
      <c r="O79" s="16">
        <v>0.22744282744282746</v>
      </c>
      <c r="P79" s="16">
        <v>0.26611796982167352</v>
      </c>
      <c r="Q79" s="16">
        <v>0.89392265193370168</v>
      </c>
      <c r="R79" s="56">
        <v>91</v>
      </c>
      <c r="S79" s="56">
        <v>28</v>
      </c>
      <c r="T79" s="56">
        <v>34</v>
      </c>
      <c r="U79" s="56">
        <v>86</v>
      </c>
      <c r="V79" s="56">
        <v>71</v>
      </c>
      <c r="W79" s="56">
        <v>70</v>
      </c>
      <c r="X79" s="56">
        <v>88</v>
      </c>
      <c r="Y79" s="56">
        <v>70</v>
      </c>
      <c r="Z79" s="56">
        <v>51</v>
      </c>
      <c r="AA79" s="56">
        <v>71</v>
      </c>
      <c r="AB79" s="16">
        <v>66</v>
      </c>
      <c r="AC79" s="56" t="s">
        <v>131</v>
      </c>
      <c r="AD79" s="57">
        <v>6</v>
      </c>
    </row>
    <row r="80" spans="1:30" s="56" customFormat="1" x14ac:dyDescent="0.25">
      <c r="A80" s="14">
        <v>2023</v>
      </c>
      <c r="B80" s="14">
        <v>202300</v>
      </c>
      <c r="C80" s="14">
        <v>42003202300</v>
      </c>
      <c r="D80" s="14" t="s">
        <v>52</v>
      </c>
      <c r="E80" s="14" t="s">
        <v>53</v>
      </c>
      <c r="F80" s="14">
        <v>4095</v>
      </c>
      <c r="G80" s="15">
        <v>161</v>
      </c>
      <c r="H80" s="15">
        <v>108993.78881987577</v>
      </c>
      <c r="I80" s="16">
        <v>0.46804123711340206</v>
      </c>
      <c r="J80" s="16">
        <v>8.4905660377358486E-2</v>
      </c>
      <c r="K80" s="16">
        <v>0.36131493982976226</v>
      </c>
      <c r="L80" s="15">
        <v>33282</v>
      </c>
      <c r="M80" s="16">
        <v>0.23956043956043957</v>
      </c>
      <c r="N80" s="16">
        <v>0.29201101928374656</v>
      </c>
      <c r="O80" s="16">
        <v>5.3724053724053727E-2</v>
      </c>
      <c r="P80" s="16">
        <v>0.21700069108500344</v>
      </c>
      <c r="Q80" s="16">
        <v>0.96268854194231279</v>
      </c>
      <c r="R80" s="56">
        <v>34</v>
      </c>
      <c r="S80" s="56">
        <v>70</v>
      </c>
      <c r="T80" s="56">
        <v>26</v>
      </c>
      <c r="U80" s="56">
        <v>42</v>
      </c>
      <c r="V80" s="56">
        <v>26</v>
      </c>
      <c r="W80" s="56">
        <v>14</v>
      </c>
      <c r="X80" s="56">
        <v>29</v>
      </c>
      <c r="Y80" s="56">
        <v>6</v>
      </c>
      <c r="Z80" s="56">
        <v>23</v>
      </c>
      <c r="AA80" s="56">
        <v>19</v>
      </c>
      <c r="AB80" s="16">
        <v>28.9</v>
      </c>
      <c r="AC80" s="56" t="s">
        <v>46</v>
      </c>
      <c r="AD80" s="57">
        <v>2</v>
      </c>
    </row>
    <row r="81" spans="1:30" s="56" customFormat="1" x14ac:dyDescent="0.25">
      <c r="A81" s="14">
        <v>2107</v>
      </c>
      <c r="B81" s="14">
        <v>210700</v>
      </c>
      <c r="C81" s="14">
        <v>42003210700</v>
      </c>
      <c r="D81" s="14" t="s">
        <v>163</v>
      </c>
      <c r="E81" s="14" t="s">
        <v>164</v>
      </c>
      <c r="F81" s="14">
        <v>2042</v>
      </c>
      <c r="G81" s="15">
        <v>162</v>
      </c>
      <c r="H81" s="15">
        <v>66023.456790123455</v>
      </c>
      <c r="I81" s="16">
        <v>0.45942982456140352</v>
      </c>
      <c r="J81" s="16">
        <v>0.2930232558139535</v>
      </c>
      <c r="K81" s="16">
        <v>0.19510385756676557</v>
      </c>
      <c r="L81" s="15">
        <v>22291</v>
      </c>
      <c r="M81" s="16">
        <v>0.43437806072477964</v>
      </c>
      <c r="N81" s="16">
        <v>0.69527896995708149</v>
      </c>
      <c r="O81" s="16">
        <v>0.2316356513222331</v>
      </c>
      <c r="P81" s="16">
        <v>0.45675265553869498</v>
      </c>
      <c r="Q81" s="16">
        <v>0.90102827763496141</v>
      </c>
      <c r="R81" s="56">
        <v>58</v>
      </c>
      <c r="S81" s="56">
        <v>73</v>
      </c>
      <c r="T81" s="56">
        <v>117</v>
      </c>
      <c r="U81" s="56">
        <v>78</v>
      </c>
      <c r="V81" s="56">
        <v>66</v>
      </c>
      <c r="W81" s="56">
        <v>62</v>
      </c>
      <c r="X81" s="56">
        <v>89</v>
      </c>
      <c r="Y81" s="56">
        <v>72</v>
      </c>
      <c r="Z81" s="56">
        <v>99</v>
      </c>
      <c r="AA81" s="56">
        <v>65</v>
      </c>
      <c r="AB81" s="16">
        <v>77.900000000000006</v>
      </c>
      <c r="AC81" s="56" t="s">
        <v>148</v>
      </c>
      <c r="AD81" s="57">
        <v>7</v>
      </c>
    </row>
    <row r="82" spans="1:30" s="56" customFormat="1" x14ac:dyDescent="0.25">
      <c r="A82" s="14">
        <v>2206</v>
      </c>
      <c r="B82" s="14">
        <v>220600</v>
      </c>
      <c r="C82" s="14">
        <v>42003220600</v>
      </c>
      <c r="D82" s="14" t="s">
        <v>123</v>
      </c>
      <c r="E82" s="14" t="s">
        <v>124</v>
      </c>
      <c r="F82" s="14">
        <v>1453</v>
      </c>
      <c r="G82" s="15">
        <v>150</v>
      </c>
      <c r="H82" s="15">
        <v>85380</v>
      </c>
      <c r="I82" s="16">
        <v>0.4113785557986871</v>
      </c>
      <c r="J82" s="16">
        <v>0.28313725490196079</v>
      </c>
      <c r="K82" s="16">
        <v>0.49643140364789851</v>
      </c>
      <c r="L82" s="15">
        <v>55837</v>
      </c>
      <c r="M82" s="16">
        <v>0.39848589125946315</v>
      </c>
      <c r="N82" s="16">
        <v>0.50515463917525771</v>
      </c>
      <c r="O82" s="16">
        <v>0.18926359256710254</v>
      </c>
      <c r="P82" s="16">
        <v>0.33165829145728642</v>
      </c>
      <c r="Q82" s="16">
        <v>0.90526315789473688</v>
      </c>
      <c r="R82" s="56">
        <v>42</v>
      </c>
      <c r="S82" s="56">
        <v>84</v>
      </c>
      <c r="T82" s="56">
        <v>114</v>
      </c>
      <c r="U82" s="56">
        <v>27</v>
      </c>
      <c r="V82" s="56">
        <v>8</v>
      </c>
      <c r="W82" s="56">
        <v>55</v>
      </c>
      <c r="X82" s="56">
        <v>61</v>
      </c>
      <c r="Y82" s="56">
        <v>58</v>
      </c>
      <c r="Z82" s="56">
        <v>68</v>
      </c>
      <c r="AA82" s="56">
        <v>59</v>
      </c>
      <c r="AB82" s="16">
        <v>57.6</v>
      </c>
      <c r="AC82" s="56" t="s">
        <v>109</v>
      </c>
      <c r="AD82" s="57">
        <v>5</v>
      </c>
    </row>
    <row r="83" spans="1:30" s="56" customFormat="1" x14ac:dyDescent="0.25">
      <c r="A83" s="14">
        <v>2406</v>
      </c>
      <c r="B83" s="14">
        <v>240600</v>
      </c>
      <c r="C83" s="14">
        <v>42003240600</v>
      </c>
      <c r="D83" s="14" t="s">
        <v>126</v>
      </c>
      <c r="E83" s="14" t="s">
        <v>127</v>
      </c>
      <c r="F83" s="14">
        <v>2612</v>
      </c>
      <c r="G83" s="15">
        <v>249</v>
      </c>
      <c r="H83" s="15">
        <v>26493.076305220882</v>
      </c>
      <c r="I83" s="16">
        <v>0.50745098039215686</v>
      </c>
      <c r="J83" s="16">
        <v>0.18893129770992367</v>
      </c>
      <c r="K83" s="16">
        <v>0.22170057381324987</v>
      </c>
      <c r="L83" s="15">
        <v>29819</v>
      </c>
      <c r="M83" s="16">
        <v>0.44563552833078102</v>
      </c>
      <c r="N83" s="16">
        <v>0.60849056603773588</v>
      </c>
      <c r="O83" s="16">
        <v>0.18376722817764166</v>
      </c>
      <c r="P83" s="16">
        <v>0.17703349282296652</v>
      </c>
      <c r="Q83" s="16">
        <v>0.92282196969696972</v>
      </c>
      <c r="R83" s="56">
        <v>88</v>
      </c>
      <c r="S83" s="56">
        <v>62</v>
      </c>
      <c r="T83" s="56">
        <v>81</v>
      </c>
      <c r="U83" s="56">
        <v>74</v>
      </c>
      <c r="V83" s="56">
        <v>34</v>
      </c>
      <c r="W83" s="56">
        <v>65</v>
      </c>
      <c r="X83" s="56">
        <v>72</v>
      </c>
      <c r="Y83" s="56">
        <v>53</v>
      </c>
      <c r="Z83" s="56">
        <v>12</v>
      </c>
      <c r="AA83" s="56">
        <v>44</v>
      </c>
      <c r="AB83" s="16">
        <v>58.5</v>
      </c>
      <c r="AC83" s="56" t="s">
        <v>109</v>
      </c>
      <c r="AD83" s="57">
        <v>5</v>
      </c>
    </row>
    <row r="84" spans="1:30" s="56" customFormat="1" x14ac:dyDescent="0.25">
      <c r="A84" s="14">
        <v>2412</v>
      </c>
      <c r="B84" s="14">
        <v>241200</v>
      </c>
      <c r="C84" s="14">
        <v>42003241200</v>
      </c>
      <c r="D84" s="14" t="s">
        <v>161</v>
      </c>
      <c r="E84" s="14" t="s">
        <v>162</v>
      </c>
      <c r="F84" s="14">
        <v>934</v>
      </c>
      <c r="G84" s="15">
        <v>68</v>
      </c>
      <c r="H84" s="15">
        <v>12698.35294117647</v>
      </c>
      <c r="I84" s="16">
        <v>0.5636363636363636</v>
      </c>
      <c r="J84" s="16">
        <v>0.27750410509031198</v>
      </c>
      <c r="K84" s="16">
        <v>0.11982881597717546</v>
      </c>
      <c r="L84" s="15">
        <v>24060</v>
      </c>
      <c r="M84" s="16">
        <v>0.4817987152034261</v>
      </c>
      <c r="N84" s="16">
        <v>0.89583333333333337</v>
      </c>
      <c r="O84" s="16">
        <v>8.7794432548179868E-2</v>
      </c>
      <c r="P84" s="16">
        <v>0.21118012422360249</v>
      </c>
      <c r="Q84" s="16">
        <v>0.76964769647696474</v>
      </c>
      <c r="R84" s="56">
        <v>105</v>
      </c>
      <c r="S84" s="56">
        <v>48</v>
      </c>
      <c r="T84" s="56">
        <v>110</v>
      </c>
      <c r="U84" s="56">
        <v>105</v>
      </c>
      <c r="V84" s="56">
        <v>61</v>
      </c>
      <c r="W84" s="56">
        <v>72</v>
      </c>
      <c r="X84" s="56">
        <v>114</v>
      </c>
      <c r="Y84" s="56">
        <v>17</v>
      </c>
      <c r="Z84" s="56">
        <v>21</v>
      </c>
      <c r="AA84" s="56">
        <v>121</v>
      </c>
      <c r="AB84" s="16">
        <v>77.400000000000006</v>
      </c>
      <c r="AC84" s="56" t="s">
        <v>148</v>
      </c>
      <c r="AD84" s="57">
        <v>7</v>
      </c>
    </row>
    <row r="85" spans="1:30" s="56" customFormat="1" x14ac:dyDescent="0.25">
      <c r="A85" s="14">
        <v>2503</v>
      </c>
      <c r="B85" s="14">
        <v>250300</v>
      </c>
      <c r="C85" s="14">
        <v>42003250300</v>
      </c>
      <c r="D85" s="14" t="s">
        <v>139</v>
      </c>
      <c r="E85" s="14" t="s">
        <v>124</v>
      </c>
      <c r="F85" s="14">
        <v>1414</v>
      </c>
      <c r="G85" s="15">
        <v>162</v>
      </c>
      <c r="H85" s="15">
        <v>79959.876543209873</v>
      </c>
      <c r="I85" s="16">
        <v>0.5665236051502146</v>
      </c>
      <c r="J85" s="16">
        <v>0.33618233618233617</v>
      </c>
      <c r="K85" s="16">
        <v>0.43867403314917125</v>
      </c>
      <c r="L85" s="15">
        <v>25050</v>
      </c>
      <c r="M85" s="16">
        <v>0.39038189533239037</v>
      </c>
      <c r="N85" s="16">
        <v>0.80116959064327486</v>
      </c>
      <c r="O85" s="16">
        <v>0.36138613861386137</v>
      </c>
      <c r="P85" s="16">
        <v>0.36702127659574468</v>
      </c>
      <c r="Q85" s="16">
        <v>0.89667896678966785</v>
      </c>
      <c r="R85" s="56">
        <v>45</v>
      </c>
      <c r="S85" s="56">
        <v>45</v>
      </c>
      <c r="T85" s="56">
        <v>121</v>
      </c>
      <c r="U85" s="56">
        <v>34</v>
      </c>
      <c r="V85" s="56">
        <v>52</v>
      </c>
      <c r="W85" s="56">
        <v>52</v>
      </c>
      <c r="X85" s="56">
        <v>104</v>
      </c>
      <c r="Y85" s="56">
        <v>98</v>
      </c>
      <c r="Z85" s="56">
        <v>74</v>
      </c>
      <c r="AA85" s="56">
        <v>69</v>
      </c>
      <c r="AB85" s="16">
        <v>69.400000000000006</v>
      </c>
      <c r="AC85" s="56" t="s">
        <v>131</v>
      </c>
      <c r="AD85" s="57">
        <v>6</v>
      </c>
    </row>
    <row r="86" spans="1:30" s="56" customFormat="1" x14ac:dyDescent="0.25">
      <c r="A86" s="14">
        <v>2507</v>
      </c>
      <c r="B86" s="14">
        <v>250700</v>
      </c>
      <c r="C86" s="14">
        <v>42003250700</v>
      </c>
      <c r="D86" s="14" t="s">
        <v>229</v>
      </c>
      <c r="E86" s="14" t="s">
        <v>230</v>
      </c>
      <c r="F86" s="14">
        <v>1012</v>
      </c>
      <c r="G86" s="15">
        <v>44</v>
      </c>
      <c r="H86" s="15">
        <v>18750</v>
      </c>
      <c r="I86" s="16">
        <v>0.38170347003154576</v>
      </c>
      <c r="J86" s="16">
        <v>0.2541176470588235</v>
      </c>
      <c r="K86" s="16">
        <v>0.11065573770491803</v>
      </c>
      <c r="L86" s="15">
        <v>9418</v>
      </c>
      <c r="M86" s="16">
        <v>0.77371541501976282</v>
      </c>
      <c r="N86" s="16">
        <v>0.92805755395683454</v>
      </c>
      <c r="O86" s="16">
        <v>0.54841897233201586</v>
      </c>
      <c r="P86" s="16">
        <v>0.5670995670995671</v>
      </c>
      <c r="Q86" s="16">
        <v>0.8295652173913044</v>
      </c>
      <c r="R86" s="56">
        <v>95</v>
      </c>
      <c r="S86" s="56">
        <v>90</v>
      </c>
      <c r="T86" s="56">
        <v>104</v>
      </c>
      <c r="U86" s="56">
        <v>108</v>
      </c>
      <c r="V86" s="56">
        <v>119</v>
      </c>
      <c r="W86" s="56">
        <v>116</v>
      </c>
      <c r="X86" s="56">
        <v>115</v>
      </c>
      <c r="Y86" s="56">
        <v>116</v>
      </c>
      <c r="Z86" s="56">
        <v>108</v>
      </c>
      <c r="AA86" s="56">
        <v>105</v>
      </c>
      <c r="AB86" s="16">
        <v>107.6</v>
      </c>
      <c r="AC86" s="56" t="s">
        <v>190</v>
      </c>
      <c r="AD86" s="57">
        <v>10</v>
      </c>
    </row>
    <row r="87" spans="1:30" s="56" customFormat="1" x14ac:dyDescent="0.25">
      <c r="A87" s="14">
        <v>2509</v>
      </c>
      <c r="B87" s="14">
        <v>250900</v>
      </c>
      <c r="C87" s="14">
        <v>42003250900</v>
      </c>
      <c r="D87" s="14" t="s">
        <v>216</v>
      </c>
      <c r="E87" s="14" t="s">
        <v>217</v>
      </c>
      <c r="F87" s="14">
        <v>1257</v>
      </c>
      <c r="G87" s="15">
        <v>67</v>
      </c>
      <c r="H87" s="15">
        <v>20820.895522388058</v>
      </c>
      <c r="I87" s="16">
        <v>0.43234836702954899</v>
      </c>
      <c r="J87" s="16">
        <v>0.21776155717761558</v>
      </c>
      <c r="K87" s="16">
        <v>8.0942622950819679E-2</v>
      </c>
      <c r="L87" s="15">
        <v>16748</v>
      </c>
      <c r="M87" s="16">
        <v>0.68098647573587912</v>
      </c>
      <c r="N87" s="16">
        <v>0.78534031413612571</v>
      </c>
      <c r="O87" s="16">
        <v>0.34049323786793956</v>
      </c>
      <c r="P87" s="16">
        <v>0.60802469135802473</v>
      </c>
      <c r="Q87" s="16">
        <v>0.83699999999999997</v>
      </c>
      <c r="R87" s="56">
        <v>93</v>
      </c>
      <c r="S87" s="56">
        <v>80</v>
      </c>
      <c r="T87" s="56">
        <v>94</v>
      </c>
      <c r="U87" s="56">
        <v>116</v>
      </c>
      <c r="V87" s="56">
        <v>94</v>
      </c>
      <c r="W87" s="56">
        <v>106</v>
      </c>
      <c r="X87" s="56">
        <v>100</v>
      </c>
      <c r="Y87" s="56">
        <v>95</v>
      </c>
      <c r="Z87" s="56">
        <v>110</v>
      </c>
      <c r="AA87" s="56">
        <v>102</v>
      </c>
      <c r="AB87" s="16">
        <v>99</v>
      </c>
      <c r="AC87" s="56" t="s">
        <v>190</v>
      </c>
      <c r="AD87" s="57">
        <v>10</v>
      </c>
    </row>
    <row r="88" spans="1:30" s="56" customFormat="1" x14ac:dyDescent="0.25">
      <c r="A88" s="14">
        <v>2602</v>
      </c>
      <c r="B88" s="14">
        <v>260200</v>
      </c>
      <c r="C88" s="14">
        <v>42003260200</v>
      </c>
      <c r="D88" s="14" t="s">
        <v>128</v>
      </c>
      <c r="E88" s="14" t="s">
        <v>113</v>
      </c>
      <c r="F88" s="14">
        <v>2028</v>
      </c>
      <c r="G88" s="15">
        <v>191</v>
      </c>
      <c r="H88" s="15">
        <v>36107.32984293194</v>
      </c>
      <c r="I88" s="16">
        <v>0.74171428571428566</v>
      </c>
      <c r="J88" s="16">
        <v>0.21665174574753804</v>
      </c>
      <c r="K88" s="16">
        <v>0.28540618260244427</v>
      </c>
      <c r="L88" s="15">
        <v>22250</v>
      </c>
      <c r="M88" s="16">
        <v>0.39349112426035504</v>
      </c>
      <c r="N88" s="16">
        <v>0.67241379310344829</v>
      </c>
      <c r="O88" s="16">
        <v>0.21104536489151873</v>
      </c>
      <c r="P88" s="16">
        <v>0.23749999999999999</v>
      </c>
      <c r="Q88" s="16">
        <v>0.90814332247557006</v>
      </c>
      <c r="R88" s="56">
        <v>81</v>
      </c>
      <c r="S88" s="56">
        <v>14</v>
      </c>
      <c r="T88" s="56">
        <v>93</v>
      </c>
      <c r="U88" s="56">
        <v>56</v>
      </c>
      <c r="V88" s="56">
        <v>69</v>
      </c>
      <c r="W88" s="56">
        <v>54</v>
      </c>
      <c r="X88" s="56">
        <v>85</v>
      </c>
      <c r="Y88" s="56">
        <v>67</v>
      </c>
      <c r="Z88" s="56">
        <v>33</v>
      </c>
      <c r="AA88" s="56">
        <v>55</v>
      </c>
      <c r="AB88" s="16">
        <v>60.7</v>
      </c>
      <c r="AC88" s="56" t="s">
        <v>109</v>
      </c>
      <c r="AD88" s="57">
        <v>5</v>
      </c>
    </row>
    <row r="89" spans="1:30" s="56" customFormat="1" x14ac:dyDescent="0.25">
      <c r="A89" s="14">
        <v>2607</v>
      </c>
      <c r="B89" s="14">
        <v>260700</v>
      </c>
      <c r="C89" s="14">
        <v>42003260700</v>
      </c>
      <c r="D89" s="14" t="s">
        <v>112</v>
      </c>
      <c r="E89" s="14" t="s">
        <v>113</v>
      </c>
      <c r="F89" s="14">
        <v>2009</v>
      </c>
      <c r="G89" s="15">
        <v>138</v>
      </c>
      <c r="H89" s="15">
        <v>53794.260869565216</v>
      </c>
      <c r="I89" s="16">
        <v>0.58240223463687146</v>
      </c>
      <c r="J89" s="16">
        <v>0.20796460176991149</v>
      </c>
      <c r="K89" s="16">
        <v>0.32915129151291511</v>
      </c>
      <c r="L89" s="15">
        <v>24829</v>
      </c>
      <c r="M89" s="16">
        <v>0.36535589845694377</v>
      </c>
      <c r="N89" s="16">
        <v>0.37096774193548387</v>
      </c>
      <c r="O89" s="16">
        <v>0.12842210054753608</v>
      </c>
      <c r="P89" s="16">
        <v>0.37257617728531855</v>
      </c>
      <c r="Q89" s="16">
        <v>0.89241293532338306</v>
      </c>
      <c r="R89" s="56">
        <v>65</v>
      </c>
      <c r="S89" s="56">
        <v>39</v>
      </c>
      <c r="T89" s="56">
        <v>88</v>
      </c>
      <c r="U89" s="56">
        <v>45</v>
      </c>
      <c r="V89" s="56">
        <v>54</v>
      </c>
      <c r="W89" s="56">
        <v>45</v>
      </c>
      <c r="X89" s="56">
        <v>37</v>
      </c>
      <c r="Y89" s="56">
        <v>31</v>
      </c>
      <c r="Z89" s="56">
        <v>75</v>
      </c>
      <c r="AA89" s="56">
        <v>72</v>
      </c>
      <c r="AB89" s="16">
        <v>55.1</v>
      </c>
      <c r="AC89" s="56" t="s">
        <v>109</v>
      </c>
      <c r="AD89" s="57">
        <v>5</v>
      </c>
    </row>
    <row r="90" spans="1:30" s="56" customFormat="1" x14ac:dyDescent="0.25">
      <c r="A90" s="21">
        <v>2609</v>
      </c>
      <c r="B90" s="21">
        <v>260900</v>
      </c>
      <c r="C90" s="21">
        <v>42003260900</v>
      </c>
      <c r="D90" s="21" t="s">
        <v>233</v>
      </c>
      <c r="E90" s="21" t="s">
        <v>234</v>
      </c>
      <c r="F90" s="21">
        <v>1599</v>
      </c>
      <c r="G90" s="22">
        <v>4</v>
      </c>
      <c r="H90" s="22">
        <v>56701</v>
      </c>
      <c r="I90" s="23">
        <v>8.0971659919028341E-3</v>
      </c>
      <c r="J90" s="23">
        <v>0.33780160857908847</v>
      </c>
      <c r="K90" s="23">
        <v>9.5785440613026813E-3</v>
      </c>
      <c r="L90" s="22">
        <v>6320</v>
      </c>
      <c r="M90" s="23">
        <v>0.8968105065666041</v>
      </c>
      <c r="N90" s="23">
        <v>0.96524064171122992</v>
      </c>
      <c r="O90" s="23">
        <v>0.69793621013133211</v>
      </c>
      <c r="P90" s="23">
        <v>0.79081632653061229</v>
      </c>
      <c r="Q90" s="23">
        <v>0.72641509433962259</v>
      </c>
      <c r="R90" s="56">
        <v>62</v>
      </c>
      <c r="S90" s="56">
        <v>123</v>
      </c>
      <c r="T90" s="56">
        <v>123</v>
      </c>
      <c r="U90" s="56">
        <v>125</v>
      </c>
      <c r="V90" s="56">
        <v>124</v>
      </c>
      <c r="W90" s="56">
        <v>123</v>
      </c>
      <c r="X90" s="56">
        <v>119</v>
      </c>
      <c r="Y90" s="56">
        <v>123</v>
      </c>
      <c r="Z90" s="56">
        <v>123</v>
      </c>
      <c r="AA90" s="56">
        <v>124</v>
      </c>
      <c r="AB90" s="16">
        <v>116.9</v>
      </c>
      <c r="AC90" s="56" t="s">
        <v>190</v>
      </c>
      <c r="AD90" s="57">
        <v>10</v>
      </c>
    </row>
    <row r="91" spans="1:30" s="56" customFormat="1" x14ac:dyDescent="0.25">
      <c r="A91" s="14">
        <v>2612</v>
      </c>
      <c r="B91" s="14">
        <v>261200</v>
      </c>
      <c r="C91" s="14">
        <v>42003261200</v>
      </c>
      <c r="D91" s="14" t="s">
        <v>68</v>
      </c>
      <c r="E91" s="14" t="s">
        <v>69</v>
      </c>
      <c r="F91" s="14">
        <v>1121</v>
      </c>
      <c r="G91" s="15">
        <v>61</v>
      </c>
      <c r="H91" s="15">
        <v>85435.163934426237</v>
      </c>
      <c r="I91" s="16">
        <v>0.72796934865900387</v>
      </c>
      <c r="J91" s="16">
        <v>0</v>
      </c>
      <c r="K91" s="16">
        <v>0.22184684684684686</v>
      </c>
      <c r="L91" s="15">
        <v>30551</v>
      </c>
      <c r="M91" s="16">
        <v>0.29705619982158787</v>
      </c>
      <c r="N91" s="16">
        <v>6.7307692307692304E-2</v>
      </c>
      <c r="O91" s="16">
        <v>0.12934879571810884</v>
      </c>
      <c r="P91" s="16">
        <v>0.36</v>
      </c>
      <c r="Q91" s="16">
        <v>0.91201716738197425</v>
      </c>
      <c r="R91" s="56">
        <v>41</v>
      </c>
      <c r="S91" s="56">
        <v>16</v>
      </c>
      <c r="T91" s="56">
        <v>1</v>
      </c>
      <c r="U91" s="56">
        <v>72</v>
      </c>
      <c r="V91" s="56">
        <v>31</v>
      </c>
      <c r="W91" s="56">
        <v>27</v>
      </c>
      <c r="X91" s="56">
        <v>8</v>
      </c>
      <c r="Y91" s="56">
        <v>33</v>
      </c>
      <c r="Z91" s="56">
        <v>72</v>
      </c>
      <c r="AA91" s="56">
        <v>53</v>
      </c>
      <c r="AB91" s="16">
        <v>35.4</v>
      </c>
      <c r="AC91" s="56" t="s">
        <v>46</v>
      </c>
      <c r="AD91" s="57">
        <v>2</v>
      </c>
    </row>
    <row r="92" spans="1:30" s="56" customFormat="1" x14ac:dyDescent="0.25">
      <c r="A92" s="14">
        <v>2614</v>
      </c>
      <c r="B92" s="14">
        <v>261400</v>
      </c>
      <c r="C92" s="14">
        <v>42003261400</v>
      </c>
      <c r="D92" s="14" t="s">
        <v>215</v>
      </c>
      <c r="E92" s="14" t="s">
        <v>171</v>
      </c>
      <c r="F92" s="14">
        <v>2037</v>
      </c>
      <c r="G92" s="15">
        <v>195</v>
      </c>
      <c r="H92" s="15">
        <v>14238.461538461539</v>
      </c>
      <c r="I92" s="16">
        <v>0.45672575599582899</v>
      </c>
      <c r="J92" s="16">
        <v>0.30305232558139533</v>
      </c>
      <c r="K92" s="16">
        <v>0.22176022176022175</v>
      </c>
      <c r="L92" s="15">
        <v>14719</v>
      </c>
      <c r="M92" s="16">
        <v>0.76435935198821792</v>
      </c>
      <c r="N92" s="16">
        <v>0.86545454545454548</v>
      </c>
      <c r="O92" s="16">
        <v>0.38046146293568972</v>
      </c>
      <c r="P92" s="16">
        <v>0.41379310344827586</v>
      </c>
      <c r="Q92" s="16">
        <v>0.86514657980456022</v>
      </c>
      <c r="R92" s="56">
        <v>101</v>
      </c>
      <c r="S92" s="56">
        <v>74</v>
      </c>
      <c r="T92" s="56">
        <v>119</v>
      </c>
      <c r="U92" s="56">
        <v>73</v>
      </c>
      <c r="V92" s="56">
        <v>104</v>
      </c>
      <c r="W92" s="56">
        <v>115</v>
      </c>
      <c r="X92" s="56">
        <v>109</v>
      </c>
      <c r="Y92" s="56">
        <v>105</v>
      </c>
      <c r="Z92" s="56">
        <v>89</v>
      </c>
      <c r="AA92" s="56">
        <v>84</v>
      </c>
      <c r="AB92" s="16">
        <v>97.3</v>
      </c>
      <c r="AC92" s="56" t="s">
        <v>182</v>
      </c>
      <c r="AD92" s="57">
        <v>9</v>
      </c>
    </row>
    <row r="93" spans="1:30" s="56" customFormat="1" x14ac:dyDescent="0.25">
      <c r="A93" s="14">
        <v>2615</v>
      </c>
      <c r="B93" s="14">
        <v>261500</v>
      </c>
      <c r="C93" s="14">
        <v>42003261500</v>
      </c>
      <c r="D93" s="14" t="s">
        <v>170</v>
      </c>
      <c r="E93" s="14" t="s">
        <v>171</v>
      </c>
      <c r="F93" s="14">
        <v>1823</v>
      </c>
      <c r="G93" s="15">
        <v>113</v>
      </c>
      <c r="H93" s="15">
        <v>13780.353982300885</v>
      </c>
      <c r="I93" s="16">
        <v>0.55893074119076547</v>
      </c>
      <c r="J93" s="16">
        <v>0.1291005291005291</v>
      </c>
      <c r="K93" s="16">
        <v>0.16734033953112368</v>
      </c>
      <c r="L93" s="15">
        <v>18247</v>
      </c>
      <c r="M93" s="16">
        <v>0.56390565002742732</v>
      </c>
      <c r="N93" s="16">
        <v>0.80737704918032782</v>
      </c>
      <c r="O93" s="16">
        <v>0.25891387822270984</v>
      </c>
      <c r="P93" s="16">
        <v>0.4459203036053131</v>
      </c>
      <c r="Q93" s="16">
        <v>0.91844232182218954</v>
      </c>
      <c r="R93" s="56">
        <v>102</v>
      </c>
      <c r="S93" s="56">
        <v>49</v>
      </c>
      <c r="T93" s="56">
        <v>54</v>
      </c>
      <c r="U93" s="56">
        <v>85</v>
      </c>
      <c r="V93" s="56">
        <v>88</v>
      </c>
      <c r="W93" s="56">
        <v>91</v>
      </c>
      <c r="X93" s="56">
        <v>106</v>
      </c>
      <c r="Y93" s="56">
        <v>73</v>
      </c>
      <c r="Z93" s="56">
        <v>97</v>
      </c>
      <c r="AA93" s="56">
        <v>46</v>
      </c>
      <c r="AB93" s="16">
        <v>79.099999999999994</v>
      </c>
      <c r="AC93" s="56" t="s">
        <v>148</v>
      </c>
      <c r="AD93" s="57">
        <v>7</v>
      </c>
    </row>
    <row r="94" spans="1:30" s="56" customFormat="1" x14ac:dyDescent="0.25">
      <c r="A94" s="14">
        <v>2620</v>
      </c>
      <c r="B94" s="14">
        <v>262000</v>
      </c>
      <c r="C94" s="14">
        <v>42003262000</v>
      </c>
      <c r="D94" s="14" t="s">
        <v>185</v>
      </c>
      <c r="E94" s="14" t="s">
        <v>162</v>
      </c>
      <c r="F94" s="14">
        <v>2395</v>
      </c>
      <c r="G94" s="15">
        <v>135</v>
      </c>
      <c r="H94" s="15">
        <v>21668.888888888891</v>
      </c>
      <c r="I94" s="16">
        <v>0.57206803939122652</v>
      </c>
      <c r="J94" s="16">
        <v>0.17988252569750368</v>
      </c>
      <c r="K94" s="16">
        <v>0.14595898673100122</v>
      </c>
      <c r="L94" s="15">
        <v>16112</v>
      </c>
      <c r="M94" s="16">
        <v>0.53611691022964514</v>
      </c>
      <c r="N94" s="16">
        <v>0.77325581395348841</v>
      </c>
      <c r="O94" s="16">
        <v>0.33695198329853865</v>
      </c>
      <c r="P94" s="16">
        <v>0.44809688581314877</v>
      </c>
      <c r="Q94" s="16">
        <v>0.82375906302286672</v>
      </c>
      <c r="R94" s="56">
        <v>92</v>
      </c>
      <c r="S94" s="56">
        <v>43</v>
      </c>
      <c r="T94" s="56">
        <v>76</v>
      </c>
      <c r="U94" s="56">
        <v>90</v>
      </c>
      <c r="V94" s="56">
        <v>96</v>
      </c>
      <c r="W94" s="56">
        <v>80</v>
      </c>
      <c r="X94" s="56">
        <v>96</v>
      </c>
      <c r="Y94" s="56">
        <v>94</v>
      </c>
      <c r="Z94" s="56">
        <v>98</v>
      </c>
      <c r="AA94" s="56">
        <v>109</v>
      </c>
      <c r="AB94" s="16">
        <v>87.4</v>
      </c>
      <c r="AC94" s="56" t="s">
        <v>169</v>
      </c>
      <c r="AD94" s="57">
        <v>8</v>
      </c>
    </row>
    <row r="95" spans="1:30" s="56" customFormat="1" x14ac:dyDescent="0.25">
      <c r="A95" s="14">
        <v>2701</v>
      </c>
      <c r="B95" s="14">
        <v>270100</v>
      </c>
      <c r="C95" s="14">
        <v>42003270100</v>
      </c>
      <c r="D95" s="14" t="s">
        <v>83</v>
      </c>
      <c r="E95" s="14" t="s">
        <v>60</v>
      </c>
      <c r="F95" s="14">
        <v>2930</v>
      </c>
      <c r="G95" s="15">
        <v>214</v>
      </c>
      <c r="H95" s="15">
        <v>75186.915887850468</v>
      </c>
      <c r="I95" s="16">
        <v>0.6489001692047377</v>
      </c>
      <c r="J95" s="16">
        <v>6.7823343848580436E-2</v>
      </c>
      <c r="K95" s="16">
        <v>0.32188420019627084</v>
      </c>
      <c r="L95" s="15">
        <v>26922</v>
      </c>
      <c r="M95" s="16">
        <v>0.3098976109215017</v>
      </c>
      <c r="N95" s="16">
        <v>0.38194444444444442</v>
      </c>
      <c r="O95" s="16">
        <v>8.8054607508532418E-2</v>
      </c>
      <c r="P95" s="16">
        <v>0.32401656314699795</v>
      </c>
      <c r="Q95" s="16">
        <v>0.92166301969365427</v>
      </c>
      <c r="R95" s="56">
        <v>51</v>
      </c>
      <c r="S95" s="56">
        <v>27</v>
      </c>
      <c r="T95" s="56">
        <v>19</v>
      </c>
      <c r="U95" s="56">
        <v>47</v>
      </c>
      <c r="V95" s="56">
        <v>45</v>
      </c>
      <c r="W95" s="56">
        <v>31</v>
      </c>
      <c r="X95" s="56">
        <v>40</v>
      </c>
      <c r="Y95" s="56">
        <v>18</v>
      </c>
      <c r="Z95" s="56">
        <v>65</v>
      </c>
      <c r="AA95" s="56">
        <v>45</v>
      </c>
      <c r="AB95" s="16">
        <v>38.799999999999997</v>
      </c>
      <c r="AC95" s="56" t="s">
        <v>65</v>
      </c>
      <c r="AD95" s="57">
        <v>3</v>
      </c>
    </row>
    <row r="96" spans="1:30" s="56" customFormat="1" x14ac:dyDescent="0.25">
      <c r="A96" s="14">
        <v>2703</v>
      </c>
      <c r="B96" s="14">
        <v>270300</v>
      </c>
      <c r="C96" s="14">
        <v>42003270300</v>
      </c>
      <c r="D96" s="14" t="s">
        <v>160</v>
      </c>
      <c r="E96" s="14" t="s">
        <v>60</v>
      </c>
      <c r="F96" s="14">
        <v>2416</v>
      </c>
      <c r="G96" s="15">
        <v>154</v>
      </c>
      <c r="H96" s="15">
        <v>27810.64935064935</v>
      </c>
      <c r="I96" s="16">
        <v>0.45602294455066922</v>
      </c>
      <c r="J96" s="16">
        <v>1.1342155009451797E-2</v>
      </c>
      <c r="K96" s="16">
        <v>0.15871934604904633</v>
      </c>
      <c r="L96" s="15">
        <v>19018</v>
      </c>
      <c r="M96" s="16">
        <v>0.54594370860927155</v>
      </c>
      <c r="N96" s="16">
        <v>0.8</v>
      </c>
      <c r="O96" s="16">
        <v>0.29221854304635764</v>
      </c>
      <c r="P96" s="16">
        <v>0.29969418960244648</v>
      </c>
      <c r="Q96" s="16">
        <v>0.84636413340623295</v>
      </c>
      <c r="R96" s="56">
        <v>87</v>
      </c>
      <c r="S96" s="56">
        <v>75</v>
      </c>
      <c r="T96" s="56">
        <v>7</v>
      </c>
      <c r="U96" s="56">
        <v>87</v>
      </c>
      <c r="V96" s="56">
        <v>83</v>
      </c>
      <c r="W96" s="56">
        <v>85</v>
      </c>
      <c r="X96" s="56">
        <v>103</v>
      </c>
      <c r="Y96" s="56">
        <v>85</v>
      </c>
      <c r="Z96" s="56">
        <v>62</v>
      </c>
      <c r="AA96" s="56">
        <v>99</v>
      </c>
      <c r="AB96" s="16">
        <v>77.3</v>
      </c>
      <c r="AC96" s="56" t="s">
        <v>148</v>
      </c>
      <c r="AD96" s="57">
        <v>7</v>
      </c>
    </row>
    <row r="97" spans="1:30" s="56" customFormat="1" x14ac:dyDescent="0.25">
      <c r="A97" s="14">
        <v>2704</v>
      </c>
      <c r="B97" s="14">
        <v>270400</v>
      </c>
      <c r="C97" s="14">
        <v>42003270400</v>
      </c>
      <c r="D97" s="14" t="s">
        <v>183</v>
      </c>
      <c r="E97" s="14" t="s">
        <v>184</v>
      </c>
      <c r="F97" s="14">
        <v>1003</v>
      </c>
      <c r="G97" s="15">
        <v>99</v>
      </c>
      <c r="H97" s="15">
        <v>22626.262626262625</v>
      </c>
      <c r="I97" s="16">
        <v>0.62605042016806722</v>
      </c>
      <c r="J97" s="16">
        <v>9.3333333333333338E-2</v>
      </c>
      <c r="K97" s="16">
        <v>7.3863636363636367E-2</v>
      </c>
      <c r="L97" s="15">
        <v>17225</v>
      </c>
      <c r="M97" s="16">
        <v>0.59022931206380858</v>
      </c>
      <c r="N97" s="16">
        <v>0.78899082568807344</v>
      </c>
      <c r="O97" s="16">
        <v>0.36390827517447655</v>
      </c>
      <c r="P97" s="16">
        <v>0.65006385696040869</v>
      </c>
      <c r="Q97" s="16">
        <v>0.85328836424957843</v>
      </c>
      <c r="R97" s="56">
        <v>90</v>
      </c>
      <c r="S97" s="56">
        <v>33</v>
      </c>
      <c r="T97" s="56">
        <v>31</v>
      </c>
      <c r="U97" s="56">
        <v>118</v>
      </c>
      <c r="V97" s="56">
        <v>92</v>
      </c>
      <c r="W97" s="56">
        <v>96</v>
      </c>
      <c r="X97" s="56">
        <v>102</v>
      </c>
      <c r="Y97" s="56">
        <v>100</v>
      </c>
      <c r="Z97" s="56">
        <v>116</v>
      </c>
      <c r="AA97" s="56">
        <v>95</v>
      </c>
      <c r="AB97" s="16">
        <v>87.3</v>
      </c>
      <c r="AC97" s="56" t="s">
        <v>169</v>
      </c>
      <c r="AD97" s="57">
        <v>8</v>
      </c>
    </row>
    <row r="98" spans="1:30" s="56" customFormat="1" x14ac:dyDescent="0.25">
      <c r="A98" s="14">
        <v>2708</v>
      </c>
      <c r="B98" s="14">
        <v>270800</v>
      </c>
      <c r="C98" s="14">
        <v>42003270800</v>
      </c>
      <c r="D98" s="14" t="s">
        <v>59</v>
      </c>
      <c r="E98" s="14" t="s">
        <v>60</v>
      </c>
      <c r="F98" s="14">
        <v>2828</v>
      </c>
      <c r="G98" s="15">
        <v>214</v>
      </c>
      <c r="H98" s="15">
        <v>79620.841121495323</v>
      </c>
      <c r="I98" s="16">
        <v>0.76205049732211172</v>
      </c>
      <c r="J98" s="16">
        <v>2.3898431665421958E-2</v>
      </c>
      <c r="K98" s="16">
        <v>0.3896445809565599</v>
      </c>
      <c r="L98" s="15">
        <v>30227</v>
      </c>
      <c r="M98" s="16">
        <v>0.23939179632248939</v>
      </c>
      <c r="N98" s="16">
        <v>0.41599999999999998</v>
      </c>
      <c r="O98" s="16">
        <v>0.11421499292786422</v>
      </c>
      <c r="P98" s="16">
        <v>0.27810077519379844</v>
      </c>
      <c r="Q98" s="16">
        <v>0.93925429409300376</v>
      </c>
      <c r="R98" s="56">
        <v>47</v>
      </c>
      <c r="S98" s="56">
        <v>11</v>
      </c>
      <c r="T98" s="56">
        <v>10</v>
      </c>
      <c r="U98" s="56">
        <v>37</v>
      </c>
      <c r="V98" s="56">
        <v>33</v>
      </c>
      <c r="W98" s="56">
        <v>13</v>
      </c>
      <c r="X98" s="56">
        <v>47</v>
      </c>
      <c r="Y98" s="56">
        <v>25</v>
      </c>
      <c r="Z98" s="56">
        <v>55</v>
      </c>
      <c r="AA98" s="56">
        <v>34</v>
      </c>
      <c r="AB98" s="16">
        <v>31.2</v>
      </c>
      <c r="AC98" s="56" t="s">
        <v>46</v>
      </c>
      <c r="AD98" s="57">
        <v>2</v>
      </c>
    </row>
    <row r="99" spans="1:30" s="56" customFormat="1" x14ac:dyDescent="0.25">
      <c r="A99" s="14">
        <v>2715</v>
      </c>
      <c r="B99" s="14">
        <v>271500</v>
      </c>
      <c r="C99" s="14">
        <v>42003271500</v>
      </c>
      <c r="D99" s="14" t="s">
        <v>200</v>
      </c>
      <c r="E99" s="14" t="s">
        <v>184</v>
      </c>
      <c r="F99" s="14">
        <v>3469</v>
      </c>
      <c r="G99" s="15">
        <v>293</v>
      </c>
      <c r="H99" s="15">
        <v>11944.539249146757</v>
      </c>
      <c r="I99" s="16">
        <v>0.58125000000000004</v>
      </c>
      <c r="J99" s="16">
        <v>0.19687674288901283</v>
      </c>
      <c r="K99" s="16">
        <v>7.3501872659176029E-2</v>
      </c>
      <c r="L99" s="15">
        <v>16094</v>
      </c>
      <c r="M99" s="16">
        <v>0.66474488325165759</v>
      </c>
      <c r="N99" s="16">
        <v>0.66494845360824739</v>
      </c>
      <c r="O99" s="16">
        <v>0.27846641683482271</v>
      </c>
      <c r="P99" s="16">
        <v>0.38210526315789473</v>
      </c>
      <c r="Q99" s="16">
        <v>0.79211901889827097</v>
      </c>
      <c r="R99" s="56">
        <v>109</v>
      </c>
      <c r="S99" s="56">
        <v>41</v>
      </c>
      <c r="T99" s="56">
        <v>86</v>
      </c>
      <c r="U99" s="56">
        <v>119</v>
      </c>
      <c r="V99" s="56">
        <v>97</v>
      </c>
      <c r="W99" s="56">
        <v>104</v>
      </c>
      <c r="X99" s="56">
        <v>82</v>
      </c>
      <c r="Y99" s="56">
        <v>81</v>
      </c>
      <c r="Z99" s="56">
        <v>77</v>
      </c>
      <c r="AA99" s="56">
        <v>117</v>
      </c>
      <c r="AB99" s="16">
        <v>91.3</v>
      </c>
      <c r="AC99" s="56" t="s">
        <v>182</v>
      </c>
      <c r="AD99" s="57">
        <v>9</v>
      </c>
    </row>
    <row r="100" spans="1:30" s="56" customFormat="1" x14ac:dyDescent="0.25">
      <c r="A100" s="14">
        <v>2814</v>
      </c>
      <c r="B100" s="14">
        <v>281400</v>
      </c>
      <c r="C100" s="14">
        <v>42003281400</v>
      </c>
      <c r="D100" s="14" t="s">
        <v>174</v>
      </c>
      <c r="E100" s="14" t="s">
        <v>100</v>
      </c>
      <c r="F100" s="14">
        <v>2047</v>
      </c>
      <c r="G100" s="15">
        <v>120</v>
      </c>
      <c r="H100" s="15">
        <v>43861.933333333334</v>
      </c>
      <c r="I100" s="16">
        <v>0.55187637969094927</v>
      </c>
      <c r="J100" s="16">
        <v>0.18451845184518451</v>
      </c>
      <c r="K100" s="16">
        <v>0.12538226299694188</v>
      </c>
      <c r="L100" s="15">
        <v>19042</v>
      </c>
      <c r="M100" s="16">
        <v>0.51538837322911579</v>
      </c>
      <c r="N100" s="16">
        <v>0.88709677419354838</v>
      </c>
      <c r="O100" s="16">
        <v>0.27747923790913531</v>
      </c>
      <c r="P100" s="16">
        <v>0.25210084033613445</v>
      </c>
      <c r="Q100" s="16">
        <v>0.79234629861982431</v>
      </c>
      <c r="R100" s="56">
        <v>72</v>
      </c>
      <c r="S100" s="56">
        <v>52</v>
      </c>
      <c r="T100" s="56">
        <v>79</v>
      </c>
      <c r="U100" s="56">
        <v>101</v>
      </c>
      <c r="V100" s="56">
        <v>82</v>
      </c>
      <c r="W100" s="56">
        <v>75</v>
      </c>
      <c r="X100" s="56">
        <v>112</v>
      </c>
      <c r="Y100" s="56">
        <v>80</v>
      </c>
      <c r="Z100" s="56">
        <v>41</v>
      </c>
      <c r="AA100" s="56">
        <v>116</v>
      </c>
      <c r="AB100" s="16">
        <v>81</v>
      </c>
      <c r="AC100" s="56" t="s">
        <v>169</v>
      </c>
      <c r="AD100" s="57">
        <v>8</v>
      </c>
    </row>
    <row r="101" spans="1:30" s="56" customFormat="1" x14ac:dyDescent="0.25">
      <c r="A101" s="14">
        <v>2815</v>
      </c>
      <c r="B101" s="14">
        <v>281500</v>
      </c>
      <c r="C101" s="14">
        <v>42003281500</v>
      </c>
      <c r="D101" s="14" t="s">
        <v>99</v>
      </c>
      <c r="E101" s="14" t="s">
        <v>100</v>
      </c>
      <c r="F101" s="14">
        <v>1516</v>
      </c>
      <c r="G101" s="15">
        <v>124</v>
      </c>
      <c r="H101" s="15">
        <v>32116.935483870966</v>
      </c>
      <c r="I101" s="16">
        <v>0.78494623655913975</v>
      </c>
      <c r="J101" s="16">
        <v>0.10082872928176796</v>
      </c>
      <c r="K101" s="16">
        <v>0.23893805309734514</v>
      </c>
      <c r="L101" s="15">
        <v>24457</v>
      </c>
      <c r="M101" s="16">
        <v>0.37928759894459102</v>
      </c>
      <c r="N101" s="16">
        <v>0.57714285714285718</v>
      </c>
      <c r="O101" s="16">
        <v>6.0686015831134567E-2</v>
      </c>
      <c r="P101" s="16">
        <v>0.19767441860465115</v>
      </c>
      <c r="Q101" s="16">
        <v>0.89950166112956809</v>
      </c>
      <c r="R101" s="56">
        <v>84</v>
      </c>
      <c r="S101" s="56">
        <v>9</v>
      </c>
      <c r="T101" s="56">
        <v>40</v>
      </c>
      <c r="U101" s="56">
        <v>69</v>
      </c>
      <c r="V101" s="56">
        <v>56</v>
      </c>
      <c r="W101" s="56">
        <v>47</v>
      </c>
      <c r="X101" s="56">
        <v>67</v>
      </c>
      <c r="Y101" s="56">
        <v>9</v>
      </c>
      <c r="Z101" s="56">
        <v>18</v>
      </c>
      <c r="AA101" s="56">
        <v>66</v>
      </c>
      <c r="AB101" s="16">
        <v>46.5</v>
      </c>
      <c r="AC101" s="56" t="s">
        <v>84</v>
      </c>
      <c r="AD101" s="57">
        <v>4</v>
      </c>
    </row>
    <row r="102" spans="1:30" s="56" customFormat="1" x14ac:dyDescent="0.25">
      <c r="A102" s="14">
        <v>2901</v>
      </c>
      <c r="B102" s="14">
        <v>290100</v>
      </c>
      <c r="C102" s="14">
        <v>42003290100</v>
      </c>
      <c r="D102" s="14" t="s">
        <v>137</v>
      </c>
      <c r="E102" s="14" t="s">
        <v>118</v>
      </c>
      <c r="F102" s="14">
        <v>2077</v>
      </c>
      <c r="G102" s="15">
        <v>173</v>
      </c>
      <c r="H102" s="15">
        <v>24030.057803468208</v>
      </c>
      <c r="I102" s="16">
        <v>0.64353312302839116</v>
      </c>
      <c r="J102" s="16">
        <v>0.12430939226519337</v>
      </c>
      <c r="K102" s="16">
        <v>0.15054452274183217</v>
      </c>
      <c r="L102" s="15">
        <v>22268</v>
      </c>
      <c r="M102" s="16">
        <v>0.43909484833895041</v>
      </c>
      <c r="N102" s="16">
        <v>0.62551440329218111</v>
      </c>
      <c r="O102" s="16">
        <v>0.14203177660086663</v>
      </c>
      <c r="P102" s="16">
        <v>0.33134328358208953</v>
      </c>
      <c r="Q102" s="16">
        <v>0.84325279905715966</v>
      </c>
      <c r="R102" s="56">
        <v>89</v>
      </c>
      <c r="S102" s="56">
        <v>31</v>
      </c>
      <c r="T102" s="56">
        <v>50</v>
      </c>
      <c r="U102" s="56">
        <v>89</v>
      </c>
      <c r="V102" s="56">
        <v>68</v>
      </c>
      <c r="W102" s="56">
        <v>63</v>
      </c>
      <c r="X102" s="56">
        <v>75</v>
      </c>
      <c r="Y102" s="56">
        <v>39</v>
      </c>
      <c r="Z102" s="56">
        <v>67</v>
      </c>
      <c r="AA102" s="56">
        <v>100</v>
      </c>
      <c r="AB102" s="16">
        <v>67.099999999999994</v>
      </c>
      <c r="AC102" s="56" t="s">
        <v>131</v>
      </c>
      <c r="AD102" s="57">
        <v>6</v>
      </c>
    </row>
    <row r="103" spans="1:30" s="56" customFormat="1" x14ac:dyDescent="0.25">
      <c r="A103" s="14">
        <v>2902</v>
      </c>
      <c r="B103" s="14">
        <v>290200</v>
      </c>
      <c r="C103" s="14">
        <v>42003290200</v>
      </c>
      <c r="D103" s="14" t="s">
        <v>145</v>
      </c>
      <c r="E103" s="14" t="s">
        <v>118</v>
      </c>
      <c r="F103" s="14">
        <v>3704</v>
      </c>
      <c r="G103" s="15">
        <v>268</v>
      </c>
      <c r="H103" s="15">
        <v>32940.298507462685</v>
      </c>
      <c r="I103" s="16">
        <v>0.66917728852838931</v>
      </c>
      <c r="J103" s="16">
        <v>0.12740141557128412</v>
      </c>
      <c r="K103" s="16">
        <v>0.14226726726726727</v>
      </c>
      <c r="L103" s="15">
        <v>19880</v>
      </c>
      <c r="M103" s="16">
        <v>0.40577753779697623</v>
      </c>
      <c r="N103" s="16">
        <v>0.6769596199524941</v>
      </c>
      <c r="O103" s="16">
        <v>0.20761339092872569</v>
      </c>
      <c r="P103" s="16">
        <v>0.29212454212454214</v>
      </c>
      <c r="Q103" s="16">
        <v>0.81657200133645169</v>
      </c>
      <c r="R103" s="56">
        <v>83</v>
      </c>
      <c r="S103" s="56">
        <v>24</v>
      </c>
      <c r="T103" s="56">
        <v>53</v>
      </c>
      <c r="U103" s="56">
        <v>93</v>
      </c>
      <c r="V103" s="56">
        <v>78</v>
      </c>
      <c r="W103" s="56">
        <v>56</v>
      </c>
      <c r="X103" s="56">
        <v>86</v>
      </c>
      <c r="Y103" s="56">
        <v>65</v>
      </c>
      <c r="Z103" s="56">
        <v>61</v>
      </c>
      <c r="AA103" s="56">
        <v>111</v>
      </c>
      <c r="AB103" s="16">
        <v>71</v>
      </c>
      <c r="AC103" s="56" t="s">
        <v>131</v>
      </c>
      <c r="AD103" s="57">
        <v>6</v>
      </c>
    </row>
    <row r="104" spans="1:30" s="56" customFormat="1" x14ac:dyDescent="0.25">
      <c r="A104" s="14">
        <v>2904</v>
      </c>
      <c r="B104" s="14">
        <v>290400</v>
      </c>
      <c r="C104" s="14">
        <v>42003290400</v>
      </c>
      <c r="D104" s="14" t="s">
        <v>117</v>
      </c>
      <c r="E104" s="14" t="s">
        <v>118</v>
      </c>
      <c r="F104" s="14">
        <v>3950</v>
      </c>
      <c r="G104" s="15">
        <v>281</v>
      </c>
      <c r="H104" s="15">
        <v>42427.402135231314</v>
      </c>
      <c r="I104" s="16">
        <v>0.71980676328502413</v>
      </c>
      <c r="J104" s="16">
        <v>0.17199999999999999</v>
      </c>
      <c r="K104" s="16">
        <v>0.21110727837185236</v>
      </c>
      <c r="L104" s="15">
        <v>24306</v>
      </c>
      <c r="M104" s="16">
        <v>0.35822784810126584</v>
      </c>
      <c r="N104" s="16">
        <v>0.41943734015345269</v>
      </c>
      <c r="O104" s="16">
        <v>0.11443037974683544</v>
      </c>
      <c r="P104" s="16">
        <v>0.2813717848791894</v>
      </c>
      <c r="Q104" s="16">
        <v>0.85027223230490023</v>
      </c>
      <c r="R104" s="56">
        <v>74</v>
      </c>
      <c r="S104" s="56">
        <v>17</v>
      </c>
      <c r="T104" s="56">
        <v>72</v>
      </c>
      <c r="U104" s="56">
        <v>75</v>
      </c>
      <c r="V104" s="56">
        <v>60</v>
      </c>
      <c r="W104" s="56">
        <v>42</v>
      </c>
      <c r="X104" s="56">
        <v>48</v>
      </c>
      <c r="Y104" s="56">
        <v>26</v>
      </c>
      <c r="Z104" s="56">
        <v>58</v>
      </c>
      <c r="AA104" s="56">
        <v>96</v>
      </c>
      <c r="AB104" s="16">
        <v>56.8</v>
      </c>
      <c r="AC104" s="56" t="s">
        <v>109</v>
      </c>
      <c r="AD104" s="57">
        <v>5</v>
      </c>
    </row>
    <row r="105" spans="1:30" s="56" customFormat="1" x14ac:dyDescent="0.25">
      <c r="A105" s="14">
        <v>3001</v>
      </c>
      <c r="B105" s="14">
        <v>300100</v>
      </c>
      <c r="C105" s="14">
        <v>42003300100</v>
      </c>
      <c r="D105" s="14" t="s">
        <v>206</v>
      </c>
      <c r="E105" s="14" t="s">
        <v>207</v>
      </c>
      <c r="F105" s="14">
        <v>4333</v>
      </c>
      <c r="G105" s="15">
        <v>248</v>
      </c>
      <c r="H105" s="15">
        <v>12605.846774193549</v>
      </c>
      <c r="I105" s="16">
        <v>0.57448275862068965</v>
      </c>
      <c r="J105" s="16">
        <v>0.23036093418259024</v>
      </c>
      <c r="K105" s="16">
        <v>9.0517241379310345E-2</v>
      </c>
      <c r="L105" s="15">
        <v>13818</v>
      </c>
      <c r="M105" s="16">
        <v>0.62635587352873301</v>
      </c>
      <c r="N105" s="16">
        <v>0.68107302533532044</v>
      </c>
      <c r="O105" s="16">
        <v>0.37156704361873988</v>
      </c>
      <c r="P105" s="16">
        <v>0.41584158415841582</v>
      </c>
      <c r="Q105" s="16">
        <v>0.83395712827492341</v>
      </c>
      <c r="R105" s="56">
        <v>106</v>
      </c>
      <c r="S105" s="56">
        <v>42</v>
      </c>
      <c r="T105" s="56">
        <v>98</v>
      </c>
      <c r="U105" s="56">
        <v>114</v>
      </c>
      <c r="V105" s="56">
        <v>106</v>
      </c>
      <c r="W105" s="56">
        <v>99</v>
      </c>
      <c r="X105" s="56">
        <v>87</v>
      </c>
      <c r="Y105" s="56">
        <v>102</v>
      </c>
      <c r="Z105" s="56">
        <v>90</v>
      </c>
      <c r="AA105" s="56">
        <v>104</v>
      </c>
      <c r="AB105" s="16">
        <v>94.8</v>
      </c>
      <c r="AC105" s="56" t="s">
        <v>182</v>
      </c>
      <c r="AD105" s="57">
        <v>9</v>
      </c>
    </row>
    <row r="106" spans="1:30" s="56" customFormat="1" x14ac:dyDescent="0.25">
      <c r="A106" s="14">
        <v>3102</v>
      </c>
      <c r="B106" s="14">
        <v>310200</v>
      </c>
      <c r="C106" s="14">
        <v>42003310200</v>
      </c>
      <c r="D106" s="14" t="s">
        <v>93</v>
      </c>
      <c r="E106" s="14" t="s">
        <v>94</v>
      </c>
      <c r="F106" s="14">
        <v>3335</v>
      </c>
      <c r="G106" s="15">
        <v>214</v>
      </c>
      <c r="H106" s="15">
        <v>53583.644859813081</v>
      </c>
      <c r="I106" s="16">
        <v>0.83518005540166207</v>
      </c>
      <c r="J106" s="16">
        <v>7.5544174135723438E-2</v>
      </c>
      <c r="K106" s="16">
        <v>0.10988109881098811</v>
      </c>
      <c r="L106" s="15">
        <v>24407</v>
      </c>
      <c r="M106" s="16">
        <v>0.19730134932533733</v>
      </c>
      <c r="N106" s="16">
        <v>0.31384615384615383</v>
      </c>
      <c r="O106" s="16">
        <v>7.4962518740629688E-2</v>
      </c>
      <c r="P106" s="16">
        <v>0.27967806841046278</v>
      </c>
      <c r="Q106" s="16">
        <v>0.90719002201027144</v>
      </c>
      <c r="R106" s="56">
        <v>66</v>
      </c>
      <c r="S106" s="56">
        <v>6</v>
      </c>
      <c r="T106" s="56">
        <v>23</v>
      </c>
      <c r="U106" s="56">
        <v>109</v>
      </c>
      <c r="V106" s="56">
        <v>57</v>
      </c>
      <c r="W106" s="56">
        <v>5</v>
      </c>
      <c r="X106" s="56">
        <v>32</v>
      </c>
      <c r="Y106" s="56">
        <v>12</v>
      </c>
      <c r="Z106" s="56">
        <v>57</v>
      </c>
      <c r="AA106" s="56">
        <v>56</v>
      </c>
      <c r="AB106" s="16">
        <v>42.3</v>
      </c>
      <c r="AC106" s="56" t="s">
        <v>84</v>
      </c>
      <c r="AD106" s="57">
        <v>4</v>
      </c>
    </row>
    <row r="107" spans="1:30" s="56" customFormat="1" x14ac:dyDescent="0.25">
      <c r="A107" s="14">
        <v>3103</v>
      </c>
      <c r="B107" s="14">
        <v>310300</v>
      </c>
      <c r="C107" s="14">
        <v>42003310300</v>
      </c>
      <c r="D107" s="14" t="s">
        <v>44</v>
      </c>
      <c r="E107" s="14" t="s">
        <v>45</v>
      </c>
      <c r="F107" s="14">
        <v>1042</v>
      </c>
      <c r="G107" s="15">
        <v>37</v>
      </c>
      <c r="H107" s="15">
        <v>80189.189189189186</v>
      </c>
      <c r="I107" s="16">
        <v>0.96542553191489366</v>
      </c>
      <c r="J107" s="16">
        <v>0</v>
      </c>
      <c r="K107" s="16">
        <v>0.30344827586206896</v>
      </c>
      <c r="L107" s="15">
        <v>31600</v>
      </c>
      <c r="M107" s="16">
        <v>0.20825335892514396</v>
      </c>
      <c r="N107" s="16">
        <v>0.1744186046511628</v>
      </c>
      <c r="O107" s="16">
        <v>5.1823416506717852E-2</v>
      </c>
      <c r="P107" s="16">
        <v>0.26415094339622641</v>
      </c>
      <c r="Q107" s="16">
        <v>0.91214470284237725</v>
      </c>
      <c r="R107" s="56">
        <v>44</v>
      </c>
      <c r="S107" s="56">
        <v>1</v>
      </c>
      <c r="T107" s="56">
        <v>1</v>
      </c>
      <c r="U107" s="56">
        <v>53</v>
      </c>
      <c r="V107" s="56">
        <v>29</v>
      </c>
      <c r="W107" s="56">
        <v>8</v>
      </c>
      <c r="X107" s="56">
        <v>22</v>
      </c>
      <c r="Y107" s="56">
        <v>4</v>
      </c>
      <c r="Z107" s="56">
        <v>48</v>
      </c>
      <c r="AA107" s="56">
        <v>52</v>
      </c>
      <c r="AB107" s="16">
        <v>26.2</v>
      </c>
      <c r="AC107" s="56" t="s">
        <v>28</v>
      </c>
      <c r="AD107" s="57">
        <v>1</v>
      </c>
    </row>
    <row r="108" spans="1:30" s="56" customFormat="1" x14ac:dyDescent="0.25">
      <c r="A108" s="14">
        <v>3204</v>
      </c>
      <c r="B108" s="14">
        <v>320400</v>
      </c>
      <c r="C108" s="14">
        <v>42003320400</v>
      </c>
      <c r="D108" s="14" t="s">
        <v>95</v>
      </c>
      <c r="E108" s="14" t="s">
        <v>91</v>
      </c>
      <c r="F108" s="14">
        <v>2143</v>
      </c>
      <c r="G108" s="15">
        <v>122</v>
      </c>
      <c r="H108" s="15">
        <v>43159.836065573771</v>
      </c>
      <c r="I108" s="16">
        <v>0.7895299145299145</v>
      </c>
      <c r="J108" s="16">
        <v>0</v>
      </c>
      <c r="K108" s="16">
        <v>0.12772785622593069</v>
      </c>
      <c r="L108" s="15">
        <v>25033</v>
      </c>
      <c r="M108" s="16">
        <v>0.2645823611759216</v>
      </c>
      <c r="N108" s="16">
        <v>0.40930232558139534</v>
      </c>
      <c r="O108" s="16">
        <v>0.10592627158189453</v>
      </c>
      <c r="P108" s="16">
        <v>0.28149100257069409</v>
      </c>
      <c r="Q108" s="16">
        <v>0.90568119139547709</v>
      </c>
      <c r="R108" s="56">
        <v>73</v>
      </c>
      <c r="S108" s="56">
        <v>8</v>
      </c>
      <c r="T108" s="56">
        <v>1</v>
      </c>
      <c r="U108" s="56">
        <v>100</v>
      </c>
      <c r="V108" s="56">
        <v>53</v>
      </c>
      <c r="W108" s="56">
        <v>17</v>
      </c>
      <c r="X108" s="56">
        <v>45</v>
      </c>
      <c r="Y108" s="56">
        <v>24</v>
      </c>
      <c r="Z108" s="56">
        <v>59</v>
      </c>
      <c r="AA108" s="56">
        <v>58</v>
      </c>
      <c r="AB108" s="16">
        <v>43.8</v>
      </c>
      <c r="AC108" s="56" t="s">
        <v>84</v>
      </c>
      <c r="AD108" s="57">
        <v>4</v>
      </c>
    </row>
    <row r="109" spans="1:30" s="56" customFormat="1" x14ac:dyDescent="0.25">
      <c r="A109" s="14">
        <v>3206</v>
      </c>
      <c r="B109" s="14">
        <v>320600</v>
      </c>
      <c r="C109" s="14">
        <v>42003320600</v>
      </c>
      <c r="D109" s="14" t="s">
        <v>61</v>
      </c>
      <c r="E109" s="14" t="s">
        <v>62</v>
      </c>
      <c r="F109" s="14">
        <v>2280</v>
      </c>
      <c r="G109" s="15">
        <v>160</v>
      </c>
      <c r="H109" s="15">
        <v>70012.5</v>
      </c>
      <c r="I109" s="16">
        <v>0.84622918707149852</v>
      </c>
      <c r="J109" s="16">
        <v>5.7248384118190214E-2</v>
      </c>
      <c r="K109" s="16">
        <v>0.25258918296892979</v>
      </c>
      <c r="L109" s="15">
        <v>28716</v>
      </c>
      <c r="M109" s="16">
        <v>0.2013157894736842</v>
      </c>
      <c r="N109" s="16">
        <v>0.37979094076655051</v>
      </c>
      <c r="O109" s="16">
        <v>0.13289473684210526</v>
      </c>
      <c r="P109" s="16">
        <v>0.19298245614035087</v>
      </c>
      <c r="Q109" s="16">
        <v>0.93011917659804988</v>
      </c>
      <c r="R109" s="56">
        <v>55</v>
      </c>
      <c r="S109" s="56">
        <v>4</v>
      </c>
      <c r="T109" s="56">
        <v>14</v>
      </c>
      <c r="U109" s="56">
        <v>65</v>
      </c>
      <c r="V109" s="56">
        <v>38</v>
      </c>
      <c r="W109" s="56">
        <v>7</v>
      </c>
      <c r="X109" s="56">
        <v>38</v>
      </c>
      <c r="Y109" s="56">
        <v>36</v>
      </c>
      <c r="Z109" s="56">
        <v>16</v>
      </c>
      <c r="AA109" s="56">
        <v>39</v>
      </c>
      <c r="AB109" s="16">
        <v>31.2</v>
      </c>
      <c r="AC109" s="56" t="s">
        <v>46</v>
      </c>
      <c r="AD109" s="57">
        <v>2</v>
      </c>
    </row>
    <row r="110" spans="1:30" s="56" customFormat="1" x14ac:dyDescent="0.25">
      <c r="A110" s="14">
        <v>3207</v>
      </c>
      <c r="B110" s="14">
        <v>320700</v>
      </c>
      <c r="C110" s="14">
        <v>42003320700</v>
      </c>
      <c r="D110" s="14" t="s">
        <v>90</v>
      </c>
      <c r="E110" s="14" t="s">
        <v>91</v>
      </c>
      <c r="F110" s="14">
        <v>1751</v>
      </c>
      <c r="G110" s="15">
        <v>113</v>
      </c>
      <c r="H110" s="15">
        <v>62543.362831858409</v>
      </c>
      <c r="I110" s="16">
        <v>0.88005390835579511</v>
      </c>
      <c r="J110" s="16">
        <v>4.2580645161290322E-2</v>
      </c>
      <c r="K110" s="16">
        <v>0.14525139664804471</v>
      </c>
      <c r="L110" s="15">
        <v>24828</v>
      </c>
      <c r="M110" s="16">
        <v>0.32153055396916047</v>
      </c>
      <c r="N110" s="16">
        <v>0.44162436548223349</v>
      </c>
      <c r="O110" s="16">
        <v>7.6527698458023985E-2</v>
      </c>
      <c r="P110" s="16">
        <v>0.23936170212765959</v>
      </c>
      <c r="Q110" s="16">
        <v>0.90207290922087202</v>
      </c>
      <c r="R110" s="56">
        <v>59</v>
      </c>
      <c r="S110" s="56">
        <v>3</v>
      </c>
      <c r="T110" s="56">
        <v>12</v>
      </c>
      <c r="U110" s="56">
        <v>91</v>
      </c>
      <c r="V110" s="56">
        <v>55</v>
      </c>
      <c r="W110" s="56">
        <v>35</v>
      </c>
      <c r="X110" s="56">
        <v>52</v>
      </c>
      <c r="Y110" s="56">
        <v>13</v>
      </c>
      <c r="Z110" s="56">
        <v>35</v>
      </c>
      <c r="AA110" s="56">
        <v>63</v>
      </c>
      <c r="AB110" s="16">
        <v>41.8</v>
      </c>
      <c r="AC110" s="56" t="s">
        <v>84</v>
      </c>
      <c r="AD110" s="57">
        <v>4</v>
      </c>
    </row>
    <row r="111" spans="1:30" s="56" customFormat="1" x14ac:dyDescent="0.25">
      <c r="A111" s="14">
        <v>5616</v>
      </c>
      <c r="B111" s="14">
        <v>561600</v>
      </c>
      <c r="C111" s="14">
        <v>42003561600</v>
      </c>
      <c r="D111" s="14" t="s">
        <v>196</v>
      </c>
      <c r="E111" s="14" t="s">
        <v>197</v>
      </c>
      <c r="F111" s="14">
        <v>2080</v>
      </c>
      <c r="G111" s="15">
        <v>137</v>
      </c>
      <c r="H111" s="15">
        <v>18133.364963503649</v>
      </c>
      <c r="I111" s="16">
        <v>0.60323383084577109</v>
      </c>
      <c r="J111" s="16">
        <v>0.18375634517766498</v>
      </c>
      <c r="K111" s="16">
        <v>6.25E-2</v>
      </c>
      <c r="L111" s="15">
        <v>13207</v>
      </c>
      <c r="M111" s="16">
        <v>0.68269230769230771</v>
      </c>
      <c r="N111" s="16">
        <v>0.67010309278350511</v>
      </c>
      <c r="O111" s="16">
        <v>0.32019230769230766</v>
      </c>
      <c r="P111" s="16">
        <v>0.32156862745098042</v>
      </c>
      <c r="Q111" s="16">
        <v>0.79639889196675895</v>
      </c>
      <c r="R111" s="56">
        <v>96</v>
      </c>
      <c r="S111" s="56">
        <v>37</v>
      </c>
      <c r="T111" s="56">
        <v>78</v>
      </c>
      <c r="U111" s="56">
        <v>122</v>
      </c>
      <c r="V111" s="56">
        <v>109</v>
      </c>
      <c r="W111" s="56">
        <v>107</v>
      </c>
      <c r="X111" s="56">
        <v>83</v>
      </c>
      <c r="Y111" s="56">
        <v>91</v>
      </c>
      <c r="Z111" s="56">
        <v>63</v>
      </c>
      <c r="AA111" s="56">
        <v>115</v>
      </c>
      <c r="AB111" s="16">
        <v>90.1</v>
      </c>
      <c r="AC111" s="56" t="s">
        <v>182</v>
      </c>
      <c r="AD111" s="57">
        <v>9</v>
      </c>
    </row>
    <row r="112" spans="1:30" s="56" customFormat="1" x14ac:dyDescent="0.25">
      <c r="A112" s="14">
        <v>5617</v>
      </c>
      <c r="B112" s="14">
        <v>561700</v>
      </c>
      <c r="C112" s="14">
        <v>42003561700</v>
      </c>
      <c r="D112" s="14" t="s">
        <v>191</v>
      </c>
      <c r="E112" s="14" t="s">
        <v>192</v>
      </c>
      <c r="F112" s="14">
        <v>1109</v>
      </c>
      <c r="G112" s="15">
        <v>54</v>
      </c>
      <c r="H112" s="15">
        <v>14325</v>
      </c>
      <c r="I112" s="16">
        <v>0.56585365853658531</v>
      </c>
      <c r="J112" s="16">
        <v>0.18489065606361829</v>
      </c>
      <c r="K112" s="16">
        <v>0.13344051446945338</v>
      </c>
      <c r="L112" s="15">
        <v>15350</v>
      </c>
      <c r="M112" s="16">
        <v>0.54733994589720469</v>
      </c>
      <c r="N112" s="16">
        <v>0.77540106951871657</v>
      </c>
      <c r="O112" s="16">
        <v>0.36068530207394051</v>
      </c>
      <c r="P112" s="16">
        <v>0.40939597315436244</v>
      </c>
      <c r="Q112" s="16">
        <v>0.86164383561643831</v>
      </c>
      <c r="R112" s="56">
        <v>100</v>
      </c>
      <c r="S112" s="56">
        <v>46</v>
      </c>
      <c r="T112" s="56">
        <v>80</v>
      </c>
      <c r="U112" s="56">
        <v>98</v>
      </c>
      <c r="V112" s="56">
        <v>100</v>
      </c>
      <c r="W112" s="56">
        <v>87</v>
      </c>
      <c r="X112" s="56">
        <v>98</v>
      </c>
      <c r="Y112" s="56">
        <v>97</v>
      </c>
      <c r="Z112" s="56">
        <v>87</v>
      </c>
      <c r="AA112" s="56">
        <v>87</v>
      </c>
      <c r="AB112" s="16">
        <v>88</v>
      </c>
      <c r="AC112" s="56" t="s">
        <v>169</v>
      </c>
      <c r="AD112" s="57">
        <v>8</v>
      </c>
    </row>
    <row r="113" spans="1:30" s="56" customFormat="1" x14ac:dyDescent="0.25">
      <c r="A113" s="14">
        <v>5619</v>
      </c>
      <c r="B113" s="14">
        <v>561900</v>
      </c>
      <c r="C113" s="14">
        <v>42003561900</v>
      </c>
      <c r="D113" s="14" t="s">
        <v>201</v>
      </c>
      <c r="E113" s="14" t="s">
        <v>194</v>
      </c>
      <c r="F113" s="14">
        <v>2611</v>
      </c>
      <c r="G113" s="15">
        <v>79</v>
      </c>
      <c r="H113" s="15">
        <v>11026.075949367088</v>
      </c>
      <c r="I113" s="16">
        <v>0.51382268827454713</v>
      </c>
      <c r="J113" s="16">
        <v>0.1581059390048154</v>
      </c>
      <c r="K113" s="16">
        <v>0.2059347181008902</v>
      </c>
      <c r="L113" s="15">
        <v>16139</v>
      </c>
      <c r="M113" s="16">
        <v>0.58636537725009574</v>
      </c>
      <c r="N113" s="16">
        <v>0.88586956521739135</v>
      </c>
      <c r="O113" s="16">
        <v>0.31558789735733433</v>
      </c>
      <c r="P113" s="16">
        <v>0.5299647473560517</v>
      </c>
      <c r="Q113" s="16">
        <v>0.82773938795656465</v>
      </c>
      <c r="R113" s="56">
        <v>112</v>
      </c>
      <c r="S113" s="56">
        <v>61</v>
      </c>
      <c r="T113" s="56">
        <v>67</v>
      </c>
      <c r="U113" s="56">
        <v>77</v>
      </c>
      <c r="V113" s="56">
        <v>95</v>
      </c>
      <c r="W113" s="56">
        <v>94</v>
      </c>
      <c r="X113" s="56">
        <v>111</v>
      </c>
      <c r="Y113" s="56">
        <v>89</v>
      </c>
      <c r="Z113" s="56">
        <v>104</v>
      </c>
      <c r="AA113" s="56">
        <v>107</v>
      </c>
      <c r="AB113" s="16">
        <v>91.7</v>
      </c>
      <c r="AC113" s="56" t="s">
        <v>182</v>
      </c>
      <c r="AD113" s="57">
        <v>9</v>
      </c>
    </row>
    <row r="114" spans="1:30" s="56" customFormat="1" x14ac:dyDescent="0.25">
      <c r="A114" s="14">
        <v>5620</v>
      </c>
      <c r="B114" s="14">
        <v>562000</v>
      </c>
      <c r="C114" s="14">
        <v>42003562000</v>
      </c>
      <c r="D114" s="14" t="s">
        <v>129</v>
      </c>
      <c r="E114" s="14" t="s">
        <v>108</v>
      </c>
      <c r="F114" s="14">
        <v>3125</v>
      </c>
      <c r="G114" s="15">
        <v>70</v>
      </c>
      <c r="H114" s="15">
        <v>329564.28571428574</v>
      </c>
      <c r="I114" s="16">
        <v>0.12819058423142371</v>
      </c>
      <c r="J114" s="16">
        <v>0.13958028306490972</v>
      </c>
      <c r="K114" s="16">
        <v>0.69372037914691942</v>
      </c>
      <c r="L114" s="15">
        <v>33436</v>
      </c>
      <c r="M114" s="16">
        <v>0.61599999999999999</v>
      </c>
      <c r="N114" s="16">
        <v>0.63414634146341464</v>
      </c>
      <c r="O114" s="16">
        <v>0.45791999999999999</v>
      </c>
      <c r="P114" s="16">
        <v>0.40609137055837563</v>
      </c>
      <c r="Q114" s="16">
        <v>0.94152626362735381</v>
      </c>
      <c r="R114" s="56">
        <v>7</v>
      </c>
      <c r="S114" s="56">
        <v>118</v>
      </c>
      <c r="T114" s="56">
        <v>60</v>
      </c>
      <c r="U114" s="56">
        <v>14</v>
      </c>
      <c r="V114" s="56">
        <v>25</v>
      </c>
      <c r="W114" s="56">
        <v>97</v>
      </c>
      <c r="X114" s="56">
        <v>78</v>
      </c>
      <c r="Y114" s="56">
        <v>111</v>
      </c>
      <c r="Z114" s="56">
        <v>86</v>
      </c>
      <c r="AA114" s="56">
        <v>31</v>
      </c>
      <c r="AB114" s="16">
        <v>62.7</v>
      </c>
      <c r="AC114" s="56" t="s">
        <v>109</v>
      </c>
      <c r="AD114" s="57">
        <v>5</v>
      </c>
    </row>
    <row r="115" spans="1:30" s="56" customFormat="1" x14ac:dyDescent="0.25">
      <c r="A115" s="14">
        <v>5623</v>
      </c>
      <c r="B115" s="14">
        <v>562300</v>
      </c>
      <c r="C115" s="14">
        <v>42003562300</v>
      </c>
      <c r="D115" s="14" t="s">
        <v>198</v>
      </c>
      <c r="E115" s="14" t="s">
        <v>199</v>
      </c>
      <c r="F115" s="14">
        <v>3271</v>
      </c>
      <c r="G115" s="15">
        <v>153</v>
      </c>
      <c r="H115" s="15">
        <v>12192.686274509804</v>
      </c>
      <c r="I115" s="16">
        <v>0.38417676407697793</v>
      </c>
      <c r="J115" s="16">
        <v>0.20823927765237021</v>
      </c>
      <c r="K115" s="16">
        <v>0.13786008230452676</v>
      </c>
      <c r="L115" s="15">
        <v>17419</v>
      </c>
      <c r="M115" s="16">
        <v>0.46591256496484257</v>
      </c>
      <c r="N115" s="16">
        <v>0.58252427184466016</v>
      </c>
      <c r="O115" s="16">
        <v>0.26903087740752063</v>
      </c>
      <c r="P115" s="16">
        <v>0.43603133159268931</v>
      </c>
      <c r="Q115" s="16">
        <v>0.759493670886076</v>
      </c>
      <c r="R115" s="56">
        <v>108</v>
      </c>
      <c r="S115" s="56">
        <v>89</v>
      </c>
      <c r="T115" s="56">
        <v>89</v>
      </c>
      <c r="U115" s="56">
        <v>95</v>
      </c>
      <c r="V115" s="56">
        <v>91</v>
      </c>
      <c r="W115" s="56">
        <v>71</v>
      </c>
      <c r="X115" s="56">
        <v>69</v>
      </c>
      <c r="Y115" s="56">
        <v>77</v>
      </c>
      <c r="Z115" s="56">
        <v>95</v>
      </c>
      <c r="AA115" s="56">
        <v>122</v>
      </c>
      <c r="AB115" s="16">
        <v>90.6</v>
      </c>
      <c r="AC115" s="56" t="s">
        <v>182</v>
      </c>
      <c r="AD115" s="57">
        <v>9</v>
      </c>
    </row>
    <row r="116" spans="1:30" s="56" customFormat="1" x14ac:dyDescent="0.25">
      <c r="A116" s="14">
        <v>5624</v>
      </c>
      <c r="B116" s="14">
        <v>562400</v>
      </c>
      <c r="C116" s="14">
        <v>42003562400</v>
      </c>
      <c r="D116" s="14" t="s">
        <v>158</v>
      </c>
      <c r="E116" s="14" t="s">
        <v>159</v>
      </c>
      <c r="F116" s="14">
        <v>2917</v>
      </c>
      <c r="G116" s="15">
        <v>147</v>
      </c>
      <c r="H116" s="15">
        <v>10367.857142857143</v>
      </c>
      <c r="I116" s="16">
        <v>0.68704746580852771</v>
      </c>
      <c r="J116" s="16">
        <v>0.2026940346375882</v>
      </c>
      <c r="K116" s="16">
        <v>0.13685770750988141</v>
      </c>
      <c r="L116" s="15">
        <v>20359</v>
      </c>
      <c r="M116" s="16">
        <v>0.38875557079190948</v>
      </c>
      <c r="N116" s="16">
        <v>0.53665689149560114</v>
      </c>
      <c r="O116" s="16">
        <v>0.19952005485087418</v>
      </c>
      <c r="P116" s="16">
        <v>0.39604891815616183</v>
      </c>
      <c r="Q116" s="16">
        <v>0.82932166301969368</v>
      </c>
      <c r="R116" s="56">
        <v>114</v>
      </c>
      <c r="S116" s="56">
        <v>22</v>
      </c>
      <c r="T116" s="56">
        <v>87</v>
      </c>
      <c r="U116" s="56">
        <v>96</v>
      </c>
      <c r="V116" s="56">
        <v>77</v>
      </c>
      <c r="W116" s="56">
        <v>51</v>
      </c>
      <c r="X116" s="56">
        <v>63</v>
      </c>
      <c r="Y116" s="56">
        <v>60</v>
      </c>
      <c r="Z116" s="56">
        <v>82</v>
      </c>
      <c r="AA116" s="56">
        <v>106</v>
      </c>
      <c r="AB116" s="16">
        <v>75.8</v>
      </c>
      <c r="AC116" s="56" t="s">
        <v>148</v>
      </c>
      <c r="AD116" s="57">
        <v>7</v>
      </c>
    </row>
    <row r="117" spans="1:30" s="56" customFormat="1" x14ac:dyDescent="0.25">
      <c r="A117" s="14">
        <v>5625</v>
      </c>
      <c r="B117" s="14">
        <v>562500</v>
      </c>
      <c r="C117" s="14">
        <v>42003562500</v>
      </c>
      <c r="D117" s="14" t="s">
        <v>219</v>
      </c>
      <c r="E117" s="14" t="s">
        <v>133</v>
      </c>
      <c r="F117" s="14">
        <v>3067</v>
      </c>
      <c r="G117" s="15">
        <v>257</v>
      </c>
      <c r="H117" s="15">
        <v>9880.8793774319074</v>
      </c>
      <c r="I117" s="16">
        <v>0.51938683498647431</v>
      </c>
      <c r="J117" s="16">
        <v>0.27516339869281048</v>
      </c>
      <c r="K117" s="16">
        <v>0.14388092613009923</v>
      </c>
      <c r="L117" s="15">
        <v>13449</v>
      </c>
      <c r="M117" s="16">
        <v>0.67362243234431041</v>
      </c>
      <c r="N117" s="16">
        <v>0.76755447941888622</v>
      </c>
      <c r="O117" s="16">
        <v>0.3778937072057385</v>
      </c>
      <c r="P117" s="16">
        <v>0.53041362530413627</v>
      </c>
      <c r="Q117" s="16">
        <v>0.78087112707678497</v>
      </c>
      <c r="R117" s="56">
        <v>116</v>
      </c>
      <c r="S117" s="56">
        <v>60</v>
      </c>
      <c r="T117" s="56">
        <v>109</v>
      </c>
      <c r="U117" s="56">
        <v>92</v>
      </c>
      <c r="V117" s="56">
        <v>107</v>
      </c>
      <c r="W117" s="56">
        <v>105</v>
      </c>
      <c r="X117" s="56">
        <v>95</v>
      </c>
      <c r="Y117" s="56">
        <v>104</v>
      </c>
      <c r="Z117" s="56">
        <v>105</v>
      </c>
      <c r="AA117" s="56">
        <v>118</v>
      </c>
      <c r="AB117" s="16">
        <v>101.1</v>
      </c>
      <c r="AC117" s="56" t="s">
        <v>190</v>
      </c>
      <c r="AD117" s="57">
        <v>10</v>
      </c>
    </row>
    <row r="118" spans="1:30" s="56" customFormat="1" x14ac:dyDescent="0.25">
      <c r="A118" s="14">
        <v>5626</v>
      </c>
      <c r="B118" s="14">
        <v>562600</v>
      </c>
      <c r="C118" s="14">
        <v>42003562600</v>
      </c>
      <c r="D118" s="14" t="s">
        <v>179</v>
      </c>
      <c r="E118" s="14" t="s">
        <v>180</v>
      </c>
      <c r="F118" s="14">
        <v>2620</v>
      </c>
      <c r="G118" s="15">
        <v>204</v>
      </c>
      <c r="H118" s="15">
        <v>14358.333333333334</v>
      </c>
      <c r="I118" s="16">
        <v>0.53195673549655853</v>
      </c>
      <c r="J118" s="16">
        <v>0.29424011103400416</v>
      </c>
      <c r="K118" s="16">
        <v>0.10568031704095113</v>
      </c>
      <c r="L118" s="15">
        <v>15436</v>
      </c>
      <c r="M118" s="16">
        <v>0.45687022900763358</v>
      </c>
      <c r="N118" s="16">
        <v>0.51662404092071612</v>
      </c>
      <c r="O118" s="16">
        <v>0.20916030534351146</v>
      </c>
      <c r="P118" s="16">
        <v>0.41821946169772256</v>
      </c>
      <c r="Q118" s="16">
        <v>0.83812010443864227</v>
      </c>
      <c r="R118" s="56">
        <v>99</v>
      </c>
      <c r="S118" s="56">
        <v>55</v>
      </c>
      <c r="T118" s="56">
        <v>118</v>
      </c>
      <c r="U118" s="56">
        <v>111</v>
      </c>
      <c r="V118" s="56">
        <v>98</v>
      </c>
      <c r="W118" s="56">
        <v>69</v>
      </c>
      <c r="X118" s="56">
        <v>62</v>
      </c>
      <c r="Y118" s="56">
        <v>66</v>
      </c>
      <c r="Z118" s="56">
        <v>91</v>
      </c>
      <c r="AA118" s="56">
        <v>101</v>
      </c>
      <c r="AB118" s="16">
        <v>87</v>
      </c>
      <c r="AC118" s="56" t="s">
        <v>169</v>
      </c>
      <c r="AD118" s="57">
        <v>8</v>
      </c>
    </row>
    <row r="119" spans="1:30" s="56" customFormat="1" x14ac:dyDescent="0.25">
      <c r="A119" s="14">
        <v>5627</v>
      </c>
      <c r="B119" s="14">
        <v>562700</v>
      </c>
      <c r="C119" s="14">
        <v>42003562700</v>
      </c>
      <c r="D119" s="14" t="s">
        <v>146</v>
      </c>
      <c r="E119" s="14" t="s">
        <v>147</v>
      </c>
      <c r="F119" s="14">
        <v>1201</v>
      </c>
      <c r="G119" s="15">
        <v>29</v>
      </c>
      <c r="H119" s="15">
        <v>218051.72413793104</v>
      </c>
      <c r="I119" s="16">
        <v>0.18859649122807018</v>
      </c>
      <c r="J119" s="16">
        <v>0.46604215456674475</v>
      </c>
      <c r="K119" s="16">
        <v>0.45413363533408835</v>
      </c>
      <c r="L119" s="15">
        <v>30528</v>
      </c>
      <c r="M119" s="16">
        <v>0.52039966694421314</v>
      </c>
      <c r="N119" s="16">
        <v>0.6029411764705882</v>
      </c>
      <c r="O119" s="16">
        <v>0.34887593671940048</v>
      </c>
      <c r="P119" s="16">
        <v>0.40443686006825941</v>
      </c>
      <c r="Q119" s="16">
        <v>0.87361623616236161</v>
      </c>
      <c r="R119" s="56">
        <v>15</v>
      </c>
      <c r="S119" s="56">
        <v>113</v>
      </c>
      <c r="T119" s="56">
        <v>125</v>
      </c>
      <c r="U119" s="56">
        <v>31</v>
      </c>
      <c r="V119" s="56">
        <v>32</v>
      </c>
      <c r="W119" s="56">
        <v>77</v>
      </c>
      <c r="X119" s="56">
        <v>71</v>
      </c>
      <c r="Y119" s="56">
        <v>96</v>
      </c>
      <c r="Z119" s="56">
        <v>84</v>
      </c>
      <c r="AA119" s="56">
        <v>79</v>
      </c>
      <c r="AB119" s="16">
        <v>72.3</v>
      </c>
      <c r="AC119" s="56" t="s">
        <v>131</v>
      </c>
      <c r="AD119" s="57">
        <v>6</v>
      </c>
    </row>
    <row r="120" spans="1:30" s="56" customFormat="1" x14ac:dyDescent="0.25">
      <c r="A120" s="14">
        <v>5628</v>
      </c>
      <c r="B120" s="14">
        <v>562800</v>
      </c>
      <c r="C120" s="14">
        <v>42003562800</v>
      </c>
      <c r="D120" s="14" t="s">
        <v>104</v>
      </c>
      <c r="E120" s="14" t="s">
        <v>105</v>
      </c>
      <c r="F120" s="14">
        <v>1621</v>
      </c>
      <c r="G120" s="15">
        <v>75</v>
      </c>
      <c r="H120" s="15">
        <v>56344</v>
      </c>
      <c r="I120" s="16">
        <v>0.58214747736093142</v>
      </c>
      <c r="J120" s="16">
        <v>8.0856123662306781E-2</v>
      </c>
      <c r="K120" s="16">
        <v>0.23371647509578544</v>
      </c>
      <c r="L120" s="15">
        <v>23809</v>
      </c>
      <c r="M120" s="16">
        <v>0.44663787785317705</v>
      </c>
      <c r="N120" s="16">
        <v>0.46</v>
      </c>
      <c r="O120" s="16">
        <v>0.14003701418877237</v>
      </c>
      <c r="P120" s="16">
        <v>0.26600000000000001</v>
      </c>
      <c r="Q120" s="16">
        <v>0.91478514202476324</v>
      </c>
      <c r="R120" s="56">
        <v>63</v>
      </c>
      <c r="S120" s="56">
        <v>40</v>
      </c>
      <c r="T120" s="56">
        <v>24</v>
      </c>
      <c r="U120" s="56">
        <v>70</v>
      </c>
      <c r="V120" s="56">
        <v>62</v>
      </c>
      <c r="W120" s="56">
        <v>66</v>
      </c>
      <c r="X120" s="56">
        <v>55</v>
      </c>
      <c r="Y120" s="56">
        <v>37</v>
      </c>
      <c r="Z120" s="56">
        <v>50</v>
      </c>
      <c r="AA120" s="56">
        <v>49</v>
      </c>
      <c r="AB120" s="16">
        <v>51.6</v>
      </c>
      <c r="AC120" s="56" t="s">
        <v>84</v>
      </c>
      <c r="AD120" s="57">
        <v>4</v>
      </c>
    </row>
    <row r="121" spans="1:30" s="56" customFormat="1" x14ac:dyDescent="0.25">
      <c r="A121" s="14">
        <v>5629</v>
      </c>
      <c r="B121" s="14">
        <v>562900</v>
      </c>
      <c r="C121" s="14">
        <v>42003562900</v>
      </c>
      <c r="D121" s="14" t="s">
        <v>152</v>
      </c>
      <c r="E121" s="14" t="s">
        <v>153</v>
      </c>
      <c r="F121" s="14">
        <v>1771</v>
      </c>
      <c r="G121" s="15">
        <v>142</v>
      </c>
      <c r="H121" s="15">
        <v>16132.25352112676</v>
      </c>
      <c r="I121" s="16">
        <v>0.6449704142011834</v>
      </c>
      <c r="J121" s="16">
        <v>0.21248835041938491</v>
      </c>
      <c r="K121" s="16">
        <v>0.12305295950155763</v>
      </c>
      <c r="L121" s="15">
        <v>19204</v>
      </c>
      <c r="M121" s="16">
        <v>0.40767927724449465</v>
      </c>
      <c r="N121" s="16">
        <v>0.45714285714285713</v>
      </c>
      <c r="O121" s="16">
        <v>0.18351214003387917</v>
      </c>
      <c r="P121" s="16">
        <v>0.35108153078202997</v>
      </c>
      <c r="Q121" s="16">
        <v>0.77692307692307694</v>
      </c>
      <c r="R121" s="56">
        <v>98</v>
      </c>
      <c r="S121" s="56">
        <v>29</v>
      </c>
      <c r="T121" s="56">
        <v>92</v>
      </c>
      <c r="U121" s="56">
        <v>103</v>
      </c>
      <c r="V121" s="56">
        <v>80</v>
      </c>
      <c r="W121" s="56">
        <v>57</v>
      </c>
      <c r="X121" s="56">
        <v>54</v>
      </c>
      <c r="Y121" s="56">
        <v>52</v>
      </c>
      <c r="Z121" s="56">
        <v>71</v>
      </c>
      <c r="AA121" s="56">
        <v>119</v>
      </c>
      <c r="AB121" s="16">
        <v>75.5</v>
      </c>
      <c r="AC121" s="56" t="s">
        <v>148</v>
      </c>
      <c r="AD121" s="57">
        <v>7</v>
      </c>
    </row>
    <row r="122" spans="1:30" s="56" customFormat="1" x14ac:dyDescent="0.25">
      <c r="A122" s="14">
        <v>5630</v>
      </c>
      <c r="B122" s="14">
        <v>563000</v>
      </c>
      <c r="C122" s="14">
        <v>42003563000</v>
      </c>
      <c r="D122" s="14" t="s">
        <v>121</v>
      </c>
      <c r="E122" s="14" t="s">
        <v>122</v>
      </c>
      <c r="F122" s="14">
        <v>2665</v>
      </c>
      <c r="G122" s="15">
        <v>129</v>
      </c>
      <c r="H122" s="15">
        <v>40966.666666666664</v>
      </c>
      <c r="I122" s="16">
        <v>0.71666666666666667</v>
      </c>
      <c r="J122" s="16">
        <v>0.17689530685920576</v>
      </c>
      <c r="K122" s="16">
        <v>0.1718667371760973</v>
      </c>
      <c r="L122" s="15">
        <v>21690</v>
      </c>
      <c r="M122" s="16">
        <v>0.36022514071294559</v>
      </c>
      <c r="N122" s="16">
        <v>0.43913043478260871</v>
      </c>
      <c r="O122" s="16">
        <v>0.13283302063789867</v>
      </c>
      <c r="P122" s="16">
        <v>0.25296442687747034</v>
      </c>
      <c r="Q122" s="16">
        <v>0.88100793280447975</v>
      </c>
      <c r="R122" s="56">
        <v>77</v>
      </c>
      <c r="S122" s="56">
        <v>18</v>
      </c>
      <c r="T122" s="56">
        <v>75</v>
      </c>
      <c r="U122" s="56">
        <v>82</v>
      </c>
      <c r="V122" s="56">
        <v>72</v>
      </c>
      <c r="W122" s="56">
        <v>44</v>
      </c>
      <c r="X122" s="56">
        <v>51</v>
      </c>
      <c r="Y122" s="56">
        <v>35</v>
      </c>
      <c r="Z122" s="56">
        <v>43</v>
      </c>
      <c r="AA122" s="56">
        <v>75</v>
      </c>
      <c r="AB122" s="16">
        <v>57.2</v>
      </c>
      <c r="AC122" s="56" t="s">
        <v>109</v>
      </c>
      <c r="AD122" s="57">
        <v>5</v>
      </c>
    </row>
    <row r="123" spans="1:30" s="56" customFormat="1" x14ac:dyDescent="0.25">
      <c r="A123" s="14">
        <v>5631</v>
      </c>
      <c r="B123" s="14">
        <v>563100</v>
      </c>
      <c r="C123" s="14">
        <v>42003563100</v>
      </c>
      <c r="D123" s="14" t="s">
        <v>81</v>
      </c>
      <c r="E123" s="14" t="s">
        <v>82</v>
      </c>
      <c r="F123" s="14">
        <v>3387</v>
      </c>
      <c r="G123" s="15">
        <v>247</v>
      </c>
      <c r="H123" s="15">
        <v>79786.356275303639</v>
      </c>
      <c r="I123" s="16">
        <v>0.69919703520691789</v>
      </c>
      <c r="J123" s="16">
        <v>8.4276018099547517E-2</v>
      </c>
      <c r="K123" s="16">
        <v>0.26351351351351349</v>
      </c>
      <c r="L123" s="15">
        <v>27853</v>
      </c>
      <c r="M123" s="16">
        <v>0.26070268674343078</v>
      </c>
      <c r="N123" s="16">
        <v>0.32441471571906355</v>
      </c>
      <c r="O123" s="16">
        <v>0.12931798051372898</v>
      </c>
      <c r="P123" s="16">
        <v>0.2534637326813366</v>
      </c>
      <c r="Q123" s="16">
        <v>0.89479095270733378</v>
      </c>
      <c r="R123" s="56">
        <v>46</v>
      </c>
      <c r="S123" s="56">
        <v>19</v>
      </c>
      <c r="T123" s="56">
        <v>25</v>
      </c>
      <c r="U123" s="56">
        <v>62</v>
      </c>
      <c r="V123" s="56">
        <v>41</v>
      </c>
      <c r="W123" s="56">
        <v>15</v>
      </c>
      <c r="X123" s="56">
        <v>34</v>
      </c>
      <c r="Y123" s="56">
        <v>32</v>
      </c>
      <c r="Z123" s="56">
        <v>44</v>
      </c>
      <c r="AA123" s="56">
        <v>70</v>
      </c>
      <c r="AB123" s="16">
        <v>38.799999999999997</v>
      </c>
      <c r="AC123" s="56" t="s">
        <v>65</v>
      </c>
      <c r="AD123" s="57">
        <v>3</v>
      </c>
    </row>
    <row r="124" spans="1:30" s="56" customFormat="1" x14ac:dyDescent="0.25">
      <c r="A124" s="14">
        <v>5632</v>
      </c>
      <c r="B124" s="14">
        <v>563200</v>
      </c>
      <c r="C124" s="14">
        <v>42003563200</v>
      </c>
      <c r="D124" s="14" t="s">
        <v>175</v>
      </c>
      <c r="E124" s="14" t="s">
        <v>176</v>
      </c>
      <c r="F124" s="14">
        <v>2404</v>
      </c>
      <c r="G124" s="15">
        <v>213</v>
      </c>
      <c r="H124" s="15">
        <v>44872.431924882629</v>
      </c>
      <c r="I124" s="16">
        <v>0.30021291696238467</v>
      </c>
      <c r="J124" s="16">
        <v>0.27221074380165289</v>
      </c>
      <c r="K124" s="16">
        <v>0.30285152409046212</v>
      </c>
      <c r="L124" s="15">
        <v>27139</v>
      </c>
      <c r="M124" s="16">
        <v>0.53327787021630613</v>
      </c>
      <c r="N124" s="16">
        <v>0.50331125827814571</v>
      </c>
      <c r="O124" s="16">
        <v>0.30158069883527455</v>
      </c>
      <c r="P124" s="16">
        <v>0.43264248704663211</v>
      </c>
      <c r="Q124" s="16">
        <v>0.80903854674346476</v>
      </c>
      <c r="R124" s="56">
        <v>71</v>
      </c>
      <c r="S124" s="56">
        <v>106</v>
      </c>
      <c r="T124" s="56">
        <v>108</v>
      </c>
      <c r="U124" s="56">
        <v>54</v>
      </c>
      <c r="V124" s="56">
        <v>43</v>
      </c>
      <c r="W124" s="56">
        <v>79</v>
      </c>
      <c r="X124" s="56">
        <v>60</v>
      </c>
      <c r="Y124" s="56">
        <v>86</v>
      </c>
      <c r="Z124" s="56">
        <v>93</v>
      </c>
      <c r="AA124" s="56">
        <v>112</v>
      </c>
      <c r="AB124" s="16">
        <v>81.2</v>
      </c>
      <c r="AC124" s="56" t="s">
        <v>169</v>
      </c>
      <c r="AD124" s="57">
        <v>8</v>
      </c>
    </row>
    <row r="125" spans="1:30" s="56" customFormat="1" x14ac:dyDescent="0.25">
      <c r="A125" s="14">
        <v>9818</v>
      </c>
      <c r="B125" s="14">
        <v>981800</v>
      </c>
      <c r="C125" s="14">
        <v>42003981800</v>
      </c>
      <c r="D125" s="14" t="s">
        <v>193</v>
      </c>
      <c r="E125" s="14" t="s">
        <v>194</v>
      </c>
      <c r="F125" s="14">
        <v>241</v>
      </c>
      <c r="G125" s="15">
        <v>2</v>
      </c>
      <c r="H125" s="15">
        <v>34428</v>
      </c>
      <c r="I125" s="16">
        <v>0.46153846153846156</v>
      </c>
      <c r="J125" s="16">
        <v>0</v>
      </c>
      <c r="K125" s="16">
        <v>7.1684587813620068E-2</v>
      </c>
      <c r="L125" s="15">
        <v>12152</v>
      </c>
      <c r="M125" s="16">
        <v>0.90041493775933612</v>
      </c>
      <c r="N125" s="16">
        <v>0</v>
      </c>
      <c r="O125" s="16">
        <v>0.8091286307053942</v>
      </c>
      <c r="P125" s="16">
        <v>0.82170542635658916</v>
      </c>
      <c r="Q125" s="16">
        <v>0.68049792531120334</v>
      </c>
      <c r="R125" s="56">
        <v>82</v>
      </c>
      <c r="S125" s="56">
        <v>71</v>
      </c>
      <c r="T125" s="56">
        <v>1</v>
      </c>
      <c r="U125" s="56">
        <v>120</v>
      </c>
      <c r="V125" s="56">
        <v>113</v>
      </c>
      <c r="W125" s="56">
        <v>124</v>
      </c>
      <c r="X125" s="56">
        <v>1</v>
      </c>
      <c r="Y125" s="56">
        <v>125</v>
      </c>
      <c r="Z125" s="56">
        <v>125</v>
      </c>
      <c r="AA125" s="56">
        <v>125</v>
      </c>
      <c r="AB125" s="16">
        <v>88.7</v>
      </c>
      <c r="AC125" s="56" t="s">
        <v>169</v>
      </c>
      <c r="AD125" s="57">
        <v>8</v>
      </c>
    </row>
    <row r="126" spans="1:30" s="56" customFormat="1" x14ac:dyDescent="0.25">
      <c r="A126" s="14">
        <v>9822</v>
      </c>
      <c r="B126" s="14">
        <v>982200</v>
      </c>
      <c r="C126" s="14">
        <v>42003982200</v>
      </c>
      <c r="D126" s="14" t="s">
        <v>189</v>
      </c>
      <c r="E126" s="14" t="s">
        <v>108</v>
      </c>
      <c r="F126" s="14">
        <v>179</v>
      </c>
      <c r="G126" s="15">
        <v>0</v>
      </c>
      <c r="H126" s="20"/>
      <c r="I126" s="16">
        <v>0</v>
      </c>
      <c r="J126" s="16">
        <v>0.44660194174757284</v>
      </c>
      <c r="K126" s="16">
        <v>0.31818181818181818</v>
      </c>
      <c r="L126" s="15">
        <v>3130</v>
      </c>
      <c r="M126" s="16">
        <v>0.77653631284916202</v>
      </c>
      <c r="N126" s="16">
        <v>0</v>
      </c>
      <c r="O126" s="16">
        <v>0.6033519553072626</v>
      </c>
      <c r="P126" s="16">
        <v>0.79468473163105779</v>
      </c>
      <c r="Q126" s="16">
        <v>0.99149539333805814</v>
      </c>
      <c r="S126" s="56">
        <v>125</v>
      </c>
      <c r="T126" s="56">
        <v>124</v>
      </c>
      <c r="U126" s="56">
        <v>50</v>
      </c>
      <c r="V126" s="56">
        <v>125</v>
      </c>
      <c r="W126" s="56">
        <v>117</v>
      </c>
      <c r="X126" s="56">
        <v>1</v>
      </c>
      <c r="Y126" s="56">
        <v>119</v>
      </c>
      <c r="Z126" s="56">
        <v>124</v>
      </c>
      <c r="AA126" s="56">
        <v>6</v>
      </c>
      <c r="AB126" s="16">
        <v>87.888888888888886</v>
      </c>
      <c r="AC126" s="56" t="s">
        <v>169</v>
      </c>
      <c r="AD126" s="57">
        <v>8</v>
      </c>
    </row>
  </sheetData>
  <sortState ref="A2:AE126">
    <sortCondition ref="A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Y139"/>
  <sheetViews>
    <sheetView workbookViewId="0"/>
  </sheetViews>
  <sheetFormatPr defaultColWidth="34.7109375" defaultRowHeight="14.25" x14ac:dyDescent="0.25"/>
  <cols>
    <col min="1" max="1" width="12" style="27" bestFit="1" customWidth="1"/>
    <col min="2" max="2" width="44" style="27" bestFit="1" customWidth="1"/>
    <col min="3" max="3" width="10.7109375" style="27" bestFit="1" customWidth="1"/>
    <col min="4" max="4" width="23.85546875" style="27" bestFit="1" customWidth="1"/>
    <col min="5" max="5" width="18.42578125" style="27" bestFit="1" customWidth="1"/>
    <col min="6" max="6" width="9.7109375" style="27" bestFit="1" customWidth="1"/>
    <col min="7" max="7" width="31" style="27" bestFit="1" customWidth="1"/>
    <col min="8" max="8" width="20.28515625" style="27" bestFit="1" customWidth="1"/>
    <col min="9" max="9" width="14.28515625" style="27" bestFit="1" customWidth="1"/>
    <col min="10" max="10" width="18" style="27" bestFit="1" customWidth="1"/>
    <col min="11" max="11" width="10.42578125" style="27" bestFit="1" customWidth="1"/>
    <col min="12" max="12" width="10" style="27" bestFit="1" customWidth="1"/>
    <col min="13" max="13" width="18" style="27" bestFit="1" customWidth="1"/>
    <col min="14" max="14" width="23.85546875" style="27" bestFit="1" customWidth="1"/>
    <col min="15" max="15" width="18.42578125" style="27" bestFit="1" customWidth="1"/>
    <col min="16" max="16" width="9.7109375" style="27" bestFit="1" customWidth="1"/>
    <col min="17" max="17" width="31" style="27" bestFit="1" customWidth="1"/>
    <col min="18" max="18" width="20.28515625" style="27" bestFit="1" customWidth="1"/>
    <col min="19" max="19" width="14.28515625" style="27" bestFit="1" customWidth="1"/>
    <col min="20" max="20" width="18" style="27" bestFit="1" customWidth="1"/>
    <col min="21" max="21" width="10.42578125" style="27" bestFit="1" customWidth="1"/>
    <col min="22" max="22" width="10" style="27" bestFit="1" customWidth="1"/>
    <col min="23" max="23" width="18" style="27" bestFit="1" customWidth="1"/>
    <col min="24" max="24" width="10.140625" style="27" bestFit="1" customWidth="1"/>
    <col min="25" max="25" width="14.42578125" style="27" bestFit="1" customWidth="1"/>
    <col min="26" max="16384" width="34.7109375" style="27"/>
  </cols>
  <sheetData>
    <row r="1" spans="1:25" x14ac:dyDescent="0.25">
      <c r="A1" s="52" t="s">
        <v>246</v>
      </c>
      <c r="B1" s="53" t="s">
        <v>236</v>
      </c>
      <c r="C1" s="54" t="s">
        <v>247</v>
      </c>
      <c r="D1" s="7" t="s">
        <v>256</v>
      </c>
      <c r="E1" s="8" t="s">
        <v>248</v>
      </c>
      <c r="F1" s="9" t="s">
        <v>249</v>
      </c>
      <c r="G1" s="10" t="s">
        <v>432</v>
      </c>
      <c r="H1" s="11" t="s">
        <v>250</v>
      </c>
      <c r="I1" s="10" t="s">
        <v>251</v>
      </c>
      <c r="J1" s="10" t="s">
        <v>252</v>
      </c>
      <c r="K1" s="12" t="s">
        <v>253</v>
      </c>
      <c r="L1" s="12" t="s">
        <v>254</v>
      </c>
      <c r="M1" s="51" t="s">
        <v>255</v>
      </c>
      <c r="N1" s="7" t="s">
        <v>256</v>
      </c>
      <c r="O1" s="8" t="s">
        <v>248</v>
      </c>
      <c r="P1" s="9" t="s">
        <v>249</v>
      </c>
      <c r="Q1" s="10" t="s">
        <v>432</v>
      </c>
      <c r="R1" s="11" t="s">
        <v>250</v>
      </c>
      <c r="S1" s="10" t="s">
        <v>251</v>
      </c>
      <c r="T1" s="10" t="s">
        <v>252</v>
      </c>
      <c r="U1" s="12" t="s">
        <v>253</v>
      </c>
      <c r="V1" s="12" t="s">
        <v>254</v>
      </c>
      <c r="W1" s="51" t="s">
        <v>255</v>
      </c>
      <c r="X1" s="49" t="s">
        <v>23</v>
      </c>
      <c r="Y1" s="50" t="s">
        <v>24</v>
      </c>
    </row>
    <row r="2" spans="1:25" x14ac:dyDescent="0.25">
      <c r="A2" s="17">
        <v>42003010300</v>
      </c>
      <c r="B2" s="17" t="s">
        <v>380</v>
      </c>
      <c r="C2" s="17">
        <v>3922</v>
      </c>
      <c r="D2" s="17">
        <v>40600</v>
      </c>
      <c r="E2" s="18">
        <v>0.30528375733855184</v>
      </c>
      <c r="F2" s="18">
        <v>0.35090152565880722</v>
      </c>
      <c r="G2" s="18">
        <v>0.14733542319749215</v>
      </c>
      <c r="H2" s="17">
        <v>5190</v>
      </c>
      <c r="I2" s="18">
        <v>0.75253924284395202</v>
      </c>
      <c r="J2" s="18">
        <v>0.63414634146341464</v>
      </c>
      <c r="K2" s="18">
        <v>0.58633425669436745</v>
      </c>
      <c r="L2" s="18">
        <v>0.72563625077591554</v>
      </c>
      <c r="M2" s="18">
        <v>0.94805508576950959</v>
      </c>
      <c r="N2" s="17">
        <v>103</v>
      </c>
      <c r="O2" s="17">
        <v>122</v>
      </c>
      <c r="P2" s="17">
        <v>133</v>
      </c>
      <c r="Q2" s="17">
        <v>72</v>
      </c>
      <c r="R2" s="17">
        <v>137</v>
      </c>
      <c r="S2" s="17">
        <v>129</v>
      </c>
      <c r="T2" s="17">
        <v>102</v>
      </c>
      <c r="U2" s="17">
        <v>133</v>
      </c>
      <c r="V2" s="17">
        <f t="shared" ref="V2:V33" si="0">RANK(L2,$L$2:$L$139,1)</f>
        <v>133</v>
      </c>
      <c r="W2" s="17">
        <v>14</v>
      </c>
      <c r="X2" s="48">
        <f t="shared" ref="X2:X33" si="1">AVERAGE(N2:W2)</f>
        <v>107.8</v>
      </c>
      <c r="Y2" s="17" t="s">
        <v>182</v>
      </c>
    </row>
    <row r="3" spans="1:25" x14ac:dyDescent="0.25">
      <c r="A3" s="17">
        <v>42003020100</v>
      </c>
      <c r="B3" s="17" t="s">
        <v>354</v>
      </c>
      <c r="C3" s="17">
        <v>5222</v>
      </c>
      <c r="D3" s="17">
        <v>59400</v>
      </c>
      <c r="E3" s="18">
        <v>0.29308975377283558</v>
      </c>
      <c r="F3" s="18">
        <v>0.22119531731361675</v>
      </c>
      <c r="G3" s="18">
        <v>0.22926298612999729</v>
      </c>
      <c r="H3" s="17">
        <v>23081</v>
      </c>
      <c r="I3" s="18">
        <v>0.51873198847262247</v>
      </c>
      <c r="J3" s="18">
        <v>0.28888888888888886</v>
      </c>
      <c r="K3" s="18">
        <v>0.3381364073006724</v>
      </c>
      <c r="L3" s="18">
        <v>0.86526763990267641</v>
      </c>
      <c r="M3" s="18">
        <v>0.57760974585171188</v>
      </c>
      <c r="N3" s="17">
        <v>64</v>
      </c>
      <c r="O3" s="17">
        <v>123</v>
      </c>
      <c r="P3" s="17">
        <v>121</v>
      </c>
      <c r="Q3" s="17">
        <v>46</v>
      </c>
      <c r="R3" s="17">
        <v>27</v>
      </c>
      <c r="S3" s="17">
        <v>92</v>
      </c>
      <c r="T3" s="17">
        <v>45</v>
      </c>
      <c r="U3" s="17">
        <v>115</v>
      </c>
      <c r="V3" s="17">
        <f t="shared" si="0"/>
        <v>137</v>
      </c>
      <c r="W3" s="17">
        <v>135</v>
      </c>
      <c r="X3" s="48">
        <f t="shared" si="1"/>
        <v>90.5</v>
      </c>
      <c r="Y3" s="17" t="s">
        <v>169</v>
      </c>
    </row>
    <row r="4" spans="1:25" x14ac:dyDescent="0.25">
      <c r="A4" s="17">
        <v>42003020300</v>
      </c>
      <c r="B4" s="17" t="s">
        <v>329</v>
      </c>
      <c r="C4" s="17">
        <v>266</v>
      </c>
      <c r="D4" s="17">
        <v>215900</v>
      </c>
      <c r="E4" s="18">
        <v>0.65656565656565657</v>
      </c>
      <c r="F4" s="18">
        <v>0.34358974358974359</v>
      </c>
      <c r="G4" s="18">
        <v>0.34210526315789475</v>
      </c>
      <c r="H4" s="17">
        <v>18456</v>
      </c>
      <c r="I4" s="18">
        <v>0.5714285714285714</v>
      </c>
      <c r="J4" s="18">
        <v>0.9285714285714286</v>
      </c>
      <c r="K4" s="18">
        <v>0.36507936507936506</v>
      </c>
      <c r="L4" s="18">
        <v>0.33823529411764708</v>
      </c>
      <c r="M4" s="18">
        <v>0.90666666666666662</v>
      </c>
      <c r="N4" s="17">
        <v>5</v>
      </c>
      <c r="O4" s="17">
        <v>75</v>
      </c>
      <c r="P4" s="17">
        <v>132</v>
      </c>
      <c r="Q4" s="17">
        <v>29</v>
      </c>
      <c r="R4" s="17">
        <v>51</v>
      </c>
      <c r="S4" s="17">
        <v>109</v>
      </c>
      <c r="T4" s="17">
        <v>134</v>
      </c>
      <c r="U4" s="17">
        <v>118</v>
      </c>
      <c r="V4" s="17">
        <f t="shared" si="0"/>
        <v>76</v>
      </c>
      <c r="W4" s="17">
        <v>23</v>
      </c>
      <c r="X4" s="48">
        <f t="shared" si="1"/>
        <v>75.2</v>
      </c>
      <c r="Y4" s="17" t="s">
        <v>131</v>
      </c>
    </row>
    <row r="5" spans="1:25" x14ac:dyDescent="0.25">
      <c r="A5" s="17">
        <v>42003030500</v>
      </c>
      <c r="B5" s="17" t="s">
        <v>374</v>
      </c>
      <c r="C5" s="17">
        <v>2724</v>
      </c>
      <c r="D5" s="17">
        <v>70800</v>
      </c>
      <c r="E5" s="18">
        <v>8.8709677419354843E-2</v>
      </c>
      <c r="F5" s="18">
        <v>9.350649350649351E-2</v>
      </c>
      <c r="G5" s="18">
        <v>0.10961214165261383</v>
      </c>
      <c r="H5" s="17">
        <v>11643</v>
      </c>
      <c r="I5" s="18">
        <v>0.6346082435945043</v>
      </c>
      <c r="J5" s="18">
        <v>0.80478087649402386</v>
      </c>
      <c r="K5" s="18">
        <v>0.33308577794281469</v>
      </c>
      <c r="L5" s="18">
        <v>0.62585969738651992</v>
      </c>
      <c r="M5" s="18">
        <v>0.76090081456636316</v>
      </c>
      <c r="N5" s="17">
        <v>41</v>
      </c>
      <c r="O5" s="17">
        <v>136</v>
      </c>
      <c r="P5" s="17">
        <v>60</v>
      </c>
      <c r="Q5" s="17">
        <v>94</v>
      </c>
      <c r="R5" s="17">
        <v>115</v>
      </c>
      <c r="S5" s="17">
        <v>120</v>
      </c>
      <c r="T5" s="17">
        <v>118</v>
      </c>
      <c r="U5" s="17">
        <v>111</v>
      </c>
      <c r="V5" s="17">
        <f t="shared" si="0"/>
        <v>128</v>
      </c>
      <c r="W5" s="17">
        <v>99</v>
      </c>
      <c r="X5" s="48">
        <f t="shared" si="1"/>
        <v>102.2</v>
      </c>
      <c r="Y5" s="17" t="s">
        <v>182</v>
      </c>
    </row>
    <row r="6" spans="1:25" x14ac:dyDescent="0.25">
      <c r="A6" s="17">
        <v>42003040200</v>
      </c>
      <c r="B6" s="17" t="s">
        <v>365</v>
      </c>
      <c r="C6" s="17">
        <v>2272</v>
      </c>
      <c r="D6" s="17">
        <v>47500</v>
      </c>
      <c r="E6" s="18">
        <v>0.33165829145728642</v>
      </c>
      <c r="F6" s="18">
        <v>0.15987460815047022</v>
      </c>
      <c r="G6" s="18">
        <v>0.23100616016427106</v>
      </c>
      <c r="H6" s="17">
        <v>8623</v>
      </c>
      <c r="I6" s="18">
        <v>0.521505376344086</v>
      </c>
      <c r="J6" s="18">
        <v>0.84799999999999998</v>
      </c>
      <c r="K6" s="18">
        <v>0.2964669738863287</v>
      </c>
      <c r="L6" s="18">
        <v>0.52453468697123518</v>
      </c>
      <c r="M6" s="18">
        <v>0.86534446764091855</v>
      </c>
      <c r="N6" s="17">
        <v>87</v>
      </c>
      <c r="O6" s="17">
        <v>121</v>
      </c>
      <c r="P6" s="17">
        <v>99</v>
      </c>
      <c r="Q6" s="17">
        <v>45</v>
      </c>
      <c r="R6" s="17">
        <v>128</v>
      </c>
      <c r="S6" s="17">
        <v>94</v>
      </c>
      <c r="T6" s="17">
        <v>122</v>
      </c>
      <c r="U6" s="17">
        <v>106</v>
      </c>
      <c r="V6" s="17">
        <f t="shared" si="0"/>
        <v>117</v>
      </c>
      <c r="W6" s="17">
        <v>41</v>
      </c>
      <c r="X6" s="48">
        <f t="shared" si="1"/>
        <v>96</v>
      </c>
      <c r="Y6" s="17" t="s">
        <v>169</v>
      </c>
    </row>
    <row r="7" spans="1:25" x14ac:dyDescent="0.25">
      <c r="A7" s="17">
        <v>42003040300</v>
      </c>
      <c r="B7" s="17" t="s">
        <v>276</v>
      </c>
      <c r="C7" s="17">
        <v>4439</v>
      </c>
      <c r="D7" s="17">
        <v>304800</v>
      </c>
      <c r="E7" s="18">
        <v>0.91304347826086951</v>
      </c>
      <c r="F7" s="18">
        <v>5.6603773584905662E-2</v>
      </c>
      <c r="G7" s="18">
        <v>0.75</v>
      </c>
      <c r="H7" s="17">
        <v>6428</v>
      </c>
      <c r="I7" s="18">
        <v>7.8431372549019607E-2</v>
      </c>
      <c r="J7" s="18">
        <v>0</v>
      </c>
      <c r="K7" s="18">
        <v>0</v>
      </c>
      <c r="L7" s="18">
        <v>0.67244701348747593</v>
      </c>
      <c r="M7" s="18">
        <v>0.97916178880824167</v>
      </c>
      <c r="N7" s="17">
        <v>1</v>
      </c>
      <c r="O7" s="17">
        <v>4</v>
      </c>
      <c r="P7" s="17">
        <v>33</v>
      </c>
      <c r="Q7" s="17">
        <v>6</v>
      </c>
      <c r="R7" s="17">
        <v>134</v>
      </c>
      <c r="S7" s="17">
        <v>1</v>
      </c>
      <c r="T7" s="17">
        <v>1</v>
      </c>
      <c r="U7" s="17">
        <v>1</v>
      </c>
      <c r="V7" s="17">
        <f t="shared" si="0"/>
        <v>131</v>
      </c>
      <c r="W7" s="17">
        <v>3</v>
      </c>
      <c r="X7" s="48">
        <f t="shared" si="1"/>
        <v>31.5</v>
      </c>
      <c r="Y7" s="17" t="s">
        <v>46</v>
      </c>
    </row>
    <row r="8" spans="1:25" x14ac:dyDescent="0.25">
      <c r="A8" s="17">
        <v>42003040400</v>
      </c>
      <c r="B8" s="17" t="s">
        <v>310</v>
      </c>
      <c r="C8" s="17">
        <v>2562</v>
      </c>
      <c r="D8" s="17">
        <v>82500</v>
      </c>
      <c r="E8" s="18">
        <v>0.50732807215332587</v>
      </c>
      <c r="F8" s="18">
        <v>0.11733333333333333</v>
      </c>
      <c r="G8" s="18">
        <v>0.65456902138690864</v>
      </c>
      <c r="H8" s="17">
        <v>29550</v>
      </c>
      <c r="I8" s="18">
        <v>0.53816466552315612</v>
      </c>
      <c r="J8" s="18">
        <v>0</v>
      </c>
      <c r="K8" s="18">
        <v>0.38336192109777018</v>
      </c>
      <c r="L8" s="18">
        <v>0.55581395348837215</v>
      </c>
      <c r="M8" s="18">
        <v>0.97130153597413094</v>
      </c>
      <c r="N8" s="17">
        <v>27</v>
      </c>
      <c r="O8" s="17">
        <v>98</v>
      </c>
      <c r="P8" s="17">
        <v>78</v>
      </c>
      <c r="Q8" s="17">
        <v>15</v>
      </c>
      <c r="R8" s="17">
        <v>13</v>
      </c>
      <c r="S8" s="17">
        <v>101</v>
      </c>
      <c r="T8" s="17">
        <v>1</v>
      </c>
      <c r="U8" s="17">
        <v>121</v>
      </c>
      <c r="V8" s="17">
        <f t="shared" si="0"/>
        <v>120</v>
      </c>
      <c r="W8" s="17">
        <v>5</v>
      </c>
      <c r="X8" s="48">
        <f t="shared" si="1"/>
        <v>57.9</v>
      </c>
      <c r="Y8" s="17" t="s">
        <v>84</v>
      </c>
    </row>
    <row r="9" spans="1:25" x14ac:dyDescent="0.25">
      <c r="A9" s="17">
        <v>42003040500</v>
      </c>
      <c r="B9" s="17" t="s">
        <v>330</v>
      </c>
      <c r="C9" s="17">
        <v>3010</v>
      </c>
      <c r="D9" s="17">
        <v>59900</v>
      </c>
      <c r="E9" s="18">
        <v>0.12147806004618937</v>
      </c>
      <c r="F9" s="18">
        <v>9.3073593073593072E-2</v>
      </c>
      <c r="G9" s="18">
        <v>0.50784077201447531</v>
      </c>
      <c r="H9" s="17">
        <v>9403</v>
      </c>
      <c r="I9" s="18">
        <v>0.74910650464617579</v>
      </c>
      <c r="J9" s="18">
        <v>0</v>
      </c>
      <c r="K9" s="18">
        <v>0.57076483202287354</v>
      </c>
      <c r="L9" s="18">
        <v>0.39571150097465885</v>
      </c>
      <c r="M9" s="18">
        <v>0.96006768189509306</v>
      </c>
      <c r="N9" s="17">
        <v>62</v>
      </c>
      <c r="O9" s="17">
        <v>133</v>
      </c>
      <c r="P9" s="17">
        <v>59</v>
      </c>
      <c r="Q9" s="17">
        <v>21</v>
      </c>
      <c r="R9" s="17">
        <v>126</v>
      </c>
      <c r="S9" s="17">
        <v>128</v>
      </c>
      <c r="T9" s="17">
        <v>1</v>
      </c>
      <c r="U9" s="17">
        <v>132</v>
      </c>
      <c r="V9" s="17">
        <f t="shared" si="0"/>
        <v>96</v>
      </c>
      <c r="W9" s="17">
        <v>8</v>
      </c>
      <c r="X9" s="48">
        <f t="shared" si="1"/>
        <v>76.599999999999994</v>
      </c>
      <c r="Y9" s="17" t="s">
        <v>131</v>
      </c>
    </row>
    <row r="10" spans="1:25" x14ac:dyDescent="0.25">
      <c r="A10" s="17">
        <v>42003040600</v>
      </c>
      <c r="B10" s="17" t="s">
        <v>331</v>
      </c>
      <c r="C10" s="17">
        <v>2271</v>
      </c>
      <c r="D10" s="17">
        <v>64300</v>
      </c>
      <c r="E10" s="18">
        <v>0.1580411797440178</v>
      </c>
      <c r="F10" s="18">
        <v>9.4097519247219846E-2</v>
      </c>
      <c r="G10" s="18">
        <v>0.38418079096045199</v>
      </c>
      <c r="H10" s="17">
        <v>11359</v>
      </c>
      <c r="I10" s="18">
        <v>0.75949932945909704</v>
      </c>
      <c r="J10" s="18">
        <v>0.2857142857142857</v>
      </c>
      <c r="K10" s="18">
        <v>0.52928028609745192</v>
      </c>
      <c r="L10" s="18">
        <v>0.32523051131601005</v>
      </c>
      <c r="M10" s="18">
        <v>0.95028142589118203</v>
      </c>
      <c r="N10" s="17">
        <v>53</v>
      </c>
      <c r="O10" s="17">
        <v>128</v>
      </c>
      <c r="P10" s="17">
        <v>61</v>
      </c>
      <c r="Q10" s="17">
        <v>25</v>
      </c>
      <c r="R10" s="17">
        <v>117</v>
      </c>
      <c r="S10" s="17">
        <v>130</v>
      </c>
      <c r="T10" s="17">
        <v>43</v>
      </c>
      <c r="U10" s="17">
        <v>128</v>
      </c>
      <c r="V10" s="17">
        <f t="shared" si="0"/>
        <v>71</v>
      </c>
      <c r="W10" s="17">
        <v>11</v>
      </c>
      <c r="X10" s="48">
        <f t="shared" si="1"/>
        <v>76.7</v>
      </c>
      <c r="Y10" s="17" t="s">
        <v>131</v>
      </c>
    </row>
    <row r="11" spans="1:25" x14ac:dyDescent="0.25">
      <c r="A11" s="17">
        <v>42003040900</v>
      </c>
      <c r="B11" s="17" t="s">
        <v>342</v>
      </c>
      <c r="C11" s="17">
        <v>3007</v>
      </c>
      <c r="D11" s="17">
        <v>47700</v>
      </c>
      <c r="E11" s="18">
        <v>0.49464668094218417</v>
      </c>
      <c r="F11" s="18">
        <v>0.10269576379974327</v>
      </c>
      <c r="G11" s="18">
        <v>0.27291997880233176</v>
      </c>
      <c r="H11" s="17">
        <v>14202</v>
      </c>
      <c r="I11" s="18">
        <v>0.54467057606071057</v>
      </c>
      <c r="J11" s="18">
        <v>0.60773480662983426</v>
      </c>
      <c r="K11" s="18">
        <v>0.2904449810279407</v>
      </c>
      <c r="L11" s="18">
        <v>0.38948233360723089</v>
      </c>
      <c r="M11" s="18">
        <v>0.85079726651480636</v>
      </c>
      <c r="N11" s="17">
        <v>86</v>
      </c>
      <c r="O11" s="17">
        <v>99</v>
      </c>
      <c r="P11" s="17">
        <v>67</v>
      </c>
      <c r="Q11" s="17">
        <v>39</v>
      </c>
      <c r="R11" s="17">
        <v>93</v>
      </c>
      <c r="S11" s="17">
        <v>103</v>
      </c>
      <c r="T11" s="17">
        <v>99</v>
      </c>
      <c r="U11" s="17">
        <v>104</v>
      </c>
      <c r="V11" s="17">
        <f t="shared" si="0"/>
        <v>93</v>
      </c>
      <c r="W11" s="17">
        <v>51</v>
      </c>
      <c r="X11" s="48">
        <f t="shared" si="1"/>
        <v>83.4</v>
      </c>
      <c r="Y11" s="17" t="s">
        <v>148</v>
      </c>
    </row>
    <row r="12" spans="1:25" x14ac:dyDescent="0.25">
      <c r="A12" s="17">
        <v>42003050100</v>
      </c>
      <c r="B12" s="17" t="s">
        <v>386</v>
      </c>
      <c r="C12" s="17">
        <v>2143</v>
      </c>
      <c r="D12" s="17">
        <v>30200</v>
      </c>
      <c r="E12" s="18">
        <v>0.11904761904761904</v>
      </c>
      <c r="F12" s="18">
        <v>0.26311844077961022</v>
      </c>
      <c r="G12" s="18">
        <v>9.7545219638242892E-2</v>
      </c>
      <c r="H12" s="17">
        <v>12601</v>
      </c>
      <c r="I12" s="18">
        <v>0.58301707779886147</v>
      </c>
      <c r="J12" s="18">
        <v>0.89316239316239321</v>
      </c>
      <c r="K12" s="18">
        <v>0.33538899430740038</v>
      </c>
      <c r="L12" s="18">
        <v>0.43220338983050849</v>
      </c>
      <c r="M12" s="18">
        <v>0.73447664104080423</v>
      </c>
      <c r="N12" s="17">
        <v>131</v>
      </c>
      <c r="O12" s="17">
        <v>134</v>
      </c>
      <c r="P12" s="17">
        <v>126</v>
      </c>
      <c r="Q12" s="17">
        <v>101</v>
      </c>
      <c r="R12" s="17">
        <v>108</v>
      </c>
      <c r="S12" s="17">
        <v>112</v>
      </c>
      <c r="T12" s="17">
        <v>129</v>
      </c>
      <c r="U12" s="17">
        <v>112</v>
      </c>
      <c r="V12" s="17">
        <f t="shared" si="0"/>
        <v>106</v>
      </c>
      <c r="W12" s="17">
        <v>109</v>
      </c>
      <c r="X12" s="48">
        <f t="shared" si="1"/>
        <v>116.8</v>
      </c>
      <c r="Y12" s="17" t="s">
        <v>190</v>
      </c>
    </row>
    <row r="13" spans="1:25" x14ac:dyDescent="0.25">
      <c r="A13" s="17">
        <v>42003050600</v>
      </c>
      <c r="B13" s="17" t="s">
        <v>327</v>
      </c>
      <c r="C13" s="17">
        <v>2246</v>
      </c>
      <c r="D13" s="17">
        <v>39400</v>
      </c>
      <c r="E13" s="18">
        <v>0.81115879828326176</v>
      </c>
      <c r="F13" s="18">
        <v>0.14517506404782238</v>
      </c>
      <c r="G13" s="18">
        <v>0.19950586781964175</v>
      </c>
      <c r="H13" s="17">
        <v>18245</v>
      </c>
      <c r="I13" s="18">
        <v>0.41322680869951178</v>
      </c>
      <c r="J13" s="18">
        <v>0.52631578947368418</v>
      </c>
      <c r="K13" s="18">
        <v>0.17132711939636042</v>
      </c>
      <c r="L13" s="18">
        <v>0.39464882943143814</v>
      </c>
      <c r="M13" s="18">
        <v>0.82101616628175522</v>
      </c>
      <c r="N13" s="17">
        <v>107</v>
      </c>
      <c r="O13" s="17">
        <v>22</v>
      </c>
      <c r="P13" s="17">
        <v>93</v>
      </c>
      <c r="Q13" s="17">
        <v>54</v>
      </c>
      <c r="R13" s="17">
        <v>55</v>
      </c>
      <c r="S13" s="17">
        <v>69</v>
      </c>
      <c r="T13" s="17">
        <v>89</v>
      </c>
      <c r="U13" s="17">
        <v>65</v>
      </c>
      <c r="V13" s="17">
        <f t="shared" si="0"/>
        <v>95</v>
      </c>
      <c r="W13" s="17">
        <v>67</v>
      </c>
      <c r="X13" s="48">
        <f t="shared" si="1"/>
        <v>71.599999999999994</v>
      </c>
      <c r="Y13" s="17" t="s">
        <v>131</v>
      </c>
    </row>
    <row r="14" spans="1:25" x14ac:dyDescent="0.25">
      <c r="A14" s="17">
        <v>42003050700</v>
      </c>
      <c r="B14" s="17" t="s">
        <v>314</v>
      </c>
      <c r="C14" s="17">
        <v>2856</v>
      </c>
      <c r="D14" s="17">
        <v>280000</v>
      </c>
      <c r="E14" s="18">
        <v>0.1012396694214876</v>
      </c>
      <c r="F14" s="18">
        <v>6.8743818001978235E-2</v>
      </c>
      <c r="G14" s="18">
        <v>0.67352185089974292</v>
      </c>
      <c r="H14" s="17">
        <v>20345</v>
      </c>
      <c r="I14" s="18">
        <v>0.69545154911008567</v>
      </c>
      <c r="J14" s="18">
        <v>0.21951219512195122</v>
      </c>
      <c r="K14" s="18">
        <v>0.42715886618325644</v>
      </c>
      <c r="L14" s="18">
        <v>0.40918580375782881</v>
      </c>
      <c r="M14" s="18">
        <v>0.93835376532399295</v>
      </c>
      <c r="N14" s="17">
        <v>4</v>
      </c>
      <c r="O14" s="17">
        <v>135</v>
      </c>
      <c r="P14" s="17">
        <v>41</v>
      </c>
      <c r="Q14" s="17">
        <v>12</v>
      </c>
      <c r="R14" s="17">
        <v>37</v>
      </c>
      <c r="S14" s="17">
        <v>126</v>
      </c>
      <c r="T14" s="17">
        <v>30</v>
      </c>
      <c r="U14" s="17">
        <v>126</v>
      </c>
      <c r="V14" s="17">
        <f t="shared" si="0"/>
        <v>102</v>
      </c>
      <c r="W14" s="17">
        <v>18</v>
      </c>
      <c r="X14" s="48">
        <f t="shared" si="1"/>
        <v>63.1</v>
      </c>
      <c r="Y14" s="17" t="s">
        <v>109</v>
      </c>
    </row>
    <row r="15" spans="1:25" x14ac:dyDescent="0.25">
      <c r="A15" s="17">
        <v>42003050900</v>
      </c>
      <c r="B15" s="17" t="s">
        <v>388</v>
      </c>
      <c r="C15" s="17">
        <v>2109</v>
      </c>
      <c r="D15" s="17">
        <v>17200</v>
      </c>
      <c r="E15" s="18">
        <v>0.64864864864864868</v>
      </c>
      <c r="F15" s="18">
        <v>8.1982840800762624E-2</v>
      </c>
      <c r="G15" s="18">
        <v>4.0625000000000001E-2</v>
      </c>
      <c r="H15" s="17">
        <v>7680</v>
      </c>
      <c r="I15" s="18">
        <v>0.85727655591951335</v>
      </c>
      <c r="J15" s="18">
        <v>0.92358078602620086</v>
      </c>
      <c r="K15" s="18">
        <v>0.62330369677117459</v>
      </c>
      <c r="L15" s="18">
        <v>0.52873563218390807</v>
      </c>
      <c r="M15" s="18">
        <v>0.58948971820258944</v>
      </c>
      <c r="N15" s="17">
        <v>137</v>
      </c>
      <c r="O15" s="17">
        <v>77</v>
      </c>
      <c r="P15" s="17">
        <v>49</v>
      </c>
      <c r="Q15" s="17">
        <v>133</v>
      </c>
      <c r="R15" s="17">
        <v>131</v>
      </c>
      <c r="S15" s="17">
        <v>136</v>
      </c>
      <c r="T15" s="17">
        <v>133</v>
      </c>
      <c r="U15" s="17">
        <v>135</v>
      </c>
      <c r="V15" s="17">
        <f t="shared" si="0"/>
        <v>118</v>
      </c>
      <c r="W15" s="17">
        <v>134</v>
      </c>
      <c r="X15" s="48">
        <f t="shared" si="1"/>
        <v>118.3</v>
      </c>
      <c r="Y15" s="17" t="s">
        <v>190</v>
      </c>
    </row>
    <row r="16" spans="1:25" x14ac:dyDescent="0.25">
      <c r="A16" s="17">
        <v>42003051000</v>
      </c>
      <c r="B16" s="17" t="s">
        <v>392</v>
      </c>
      <c r="C16" s="17">
        <v>1250</v>
      </c>
      <c r="D16" s="17">
        <v>54500</v>
      </c>
      <c r="E16" s="18">
        <v>0.15873015873015872</v>
      </c>
      <c r="F16" s="18">
        <v>0.48267326732673266</v>
      </c>
      <c r="G16" s="18">
        <v>7.2022160664819951E-2</v>
      </c>
      <c r="H16" s="17">
        <v>7453</v>
      </c>
      <c r="I16" s="18">
        <v>0.79917012448132785</v>
      </c>
      <c r="J16" s="18">
        <v>1</v>
      </c>
      <c r="K16" s="18">
        <v>0.5485477178423237</v>
      </c>
      <c r="L16" s="18">
        <v>0.7258883248730964</v>
      </c>
      <c r="M16" s="18">
        <v>0.53109452736318408</v>
      </c>
      <c r="N16" s="17">
        <v>73</v>
      </c>
      <c r="O16" s="17">
        <v>127</v>
      </c>
      <c r="P16" s="17">
        <v>137</v>
      </c>
      <c r="Q16" s="17">
        <v>125</v>
      </c>
      <c r="R16" s="17">
        <v>132</v>
      </c>
      <c r="S16" s="17">
        <v>132</v>
      </c>
      <c r="T16" s="17">
        <v>137</v>
      </c>
      <c r="U16" s="17">
        <v>129</v>
      </c>
      <c r="V16" s="17">
        <f t="shared" si="0"/>
        <v>134</v>
      </c>
      <c r="W16" s="17">
        <v>137</v>
      </c>
      <c r="X16" s="48">
        <f t="shared" si="1"/>
        <v>126.3</v>
      </c>
      <c r="Y16" s="17" t="s">
        <v>190</v>
      </c>
    </row>
    <row r="17" spans="1:25" x14ac:dyDescent="0.25">
      <c r="A17" s="17">
        <v>42003051100</v>
      </c>
      <c r="B17" s="17" t="s">
        <v>394</v>
      </c>
      <c r="C17" s="17">
        <v>1381</v>
      </c>
      <c r="D17" s="17">
        <v>0</v>
      </c>
      <c r="E17" s="18">
        <v>0</v>
      </c>
      <c r="F17" s="18">
        <v>0.24245939675174014</v>
      </c>
      <c r="G17" s="18">
        <v>4.5020463847203276E-2</v>
      </c>
      <c r="H17" s="17">
        <v>5984</v>
      </c>
      <c r="I17" s="18">
        <v>0.84477825464949929</v>
      </c>
      <c r="J17" s="18">
        <v>0.88461538461538458</v>
      </c>
      <c r="K17" s="18">
        <v>0.67453505007153081</v>
      </c>
      <c r="L17" s="18">
        <v>0.70631970260223054</v>
      </c>
      <c r="M17" s="18">
        <v>0.65891472868217049</v>
      </c>
      <c r="N17" s="17"/>
      <c r="O17" s="17">
        <v>137</v>
      </c>
      <c r="P17" s="17">
        <v>124</v>
      </c>
      <c r="Q17" s="17">
        <v>131</v>
      </c>
      <c r="R17" s="17">
        <v>135</v>
      </c>
      <c r="S17" s="17">
        <v>134</v>
      </c>
      <c r="T17" s="17">
        <v>127</v>
      </c>
      <c r="U17" s="17">
        <v>137</v>
      </c>
      <c r="V17" s="17">
        <f t="shared" si="0"/>
        <v>132</v>
      </c>
      <c r="W17" s="17">
        <v>129</v>
      </c>
      <c r="X17" s="48">
        <f t="shared" si="1"/>
        <v>131.77777777777777</v>
      </c>
      <c r="Y17" s="17" t="s">
        <v>190</v>
      </c>
    </row>
    <row r="18" spans="1:25" x14ac:dyDescent="0.25">
      <c r="A18" s="17">
        <v>42003060300</v>
      </c>
      <c r="B18" s="17" t="s">
        <v>359</v>
      </c>
      <c r="C18" s="17">
        <v>2585</v>
      </c>
      <c r="D18" s="17">
        <v>37000</v>
      </c>
      <c r="E18" s="18">
        <v>0.5364025695931478</v>
      </c>
      <c r="F18" s="18">
        <v>0.13535911602209943</v>
      </c>
      <c r="G18" s="18">
        <v>0.15920398009950248</v>
      </c>
      <c r="H18" s="17">
        <v>13360</v>
      </c>
      <c r="I18" s="18">
        <v>0.51500000000000001</v>
      </c>
      <c r="J18" s="18">
        <v>0.54915254237288136</v>
      </c>
      <c r="K18" s="18">
        <v>0.28499999999999998</v>
      </c>
      <c r="L18" s="18">
        <v>0.33111111111111113</v>
      </c>
      <c r="M18" s="18">
        <v>0.73875181422351233</v>
      </c>
      <c r="N18" s="17">
        <v>117</v>
      </c>
      <c r="O18" s="17">
        <v>94</v>
      </c>
      <c r="P18" s="17">
        <v>88</v>
      </c>
      <c r="Q18" s="17">
        <v>68</v>
      </c>
      <c r="R18" s="17">
        <v>102</v>
      </c>
      <c r="S18" s="17">
        <v>91</v>
      </c>
      <c r="T18" s="17">
        <v>90</v>
      </c>
      <c r="U18" s="17">
        <v>103</v>
      </c>
      <c r="V18" s="17">
        <f t="shared" si="0"/>
        <v>73</v>
      </c>
      <c r="W18" s="17">
        <v>108</v>
      </c>
      <c r="X18" s="48">
        <f t="shared" si="1"/>
        <v>93.4</v>
      </c>
      <c r="Y18" s="17" t="s">
        <v>169</v>
      </c>
    </row>
    <row r="19" spans="1:25" x14ac:dyDescent="0.25">
      <c r="A19" s="17">
        <v>42003060500</v>
      </c>
      <c r="B19" s="17" t="s">
        <v>353</v>
      </c>
      <c r="C19" s="17">
        <v>1488</v>
      </c>
      <c r="D19" s="17">
        <v>40500</v>
      </c>
      <c r="E19" s="18">
        <v>0.61617763679619353</v>
      </c>
      <c r="F19" s="18">
        <v>0.16163793103448276</v>
      </c>
      <c r="G19" s="18">
        <v>0.14132379248658319</v>
      </c>
      <c r="H19" s="17">
        <v>13716</v>
      </c>
      <c r="I19" s="18">
        <v>0.58458390177353348</v>
      </c>
      <c r="J19" s="18">
        <v>0.37254901960784315</v>
      </c>
      <c r="K19" s="18">
        <v>0.21145975443383355</v>
      </c>
      <c r="L19" s="18">
        <v>0.31903485254691688</v>
      </c>
      <c r="M19" s="18">
        <v>0.69865319865319864</v>
      </c>
      <c r="N19" s="17">
        <v>104</v>
      </c>
      <c r="O19" s="17">
        <v>81</v>
      </c>
      <c r="P19" s="17">
        <v>102</v>
      </c>
      <c r="Q19" s="17">
        <v>76</v>
      </c>
      <c r="R19" s="17">
        <v>98</v>
      </c>
      <c r="S19" s="17">
        <v>113</v>
      </c>
      <c r="T19" s="17">
        <v>60</v>
      </c>
      <c r="U19" s="17">
        <v>81</v>
      </c>
      <c r="V19" s="17">
        <f t="shared" si="0"/>
        <v>68</v>
      </c>
      <c r="W19" s="17">
        <v>121</v>
      </c>
      <c r="X19" s="48">
        <f t="shared" si="1"/>
        <v>90.4</v>
      </c>
      <c r="Y19" s="17" t="s">
        <v>169</v>
      </c>
    </row>
    <row r="20" spans="1:25" x14ac:dyDescent="0.25">
      <c r="A20" s="17">
        <v>42003070300</v>
      </c>
      <c r="B20" s="17" t="s">
        <v>286</v>
      </c>
      <c r="C20" s="17">
        <v>2224</v>
      </c>
      <c r="D20" s="17">
        <v>205600</v>
      </c>
      <c r="E20" s="18">
        <v>0.41882223445239408</v>
      </c>
      <c r="F20" s="18">
        <v>5.5987558320373249E-2</v>
      </c>
      <c r="G20" s="18">
        <v>0.78795986622073577</v>
      </c>
      <c r="H20" s="17">
        <v>51662</v>
      </c>
      <c r="I20" s="18">
        <v>0.33658061373599613</v>
      </c>
      <c r="J20" s="18">
        <v>0.2857142857142857</v>
      </c>
      <c r="K20" s="18">
        <v>0.22698490014612763</v>
      </c>
      <c r="L20" s="18">
        <v>0.19903498190591074</v>
      </c>
      <c r="M20" s="18">
        <v>0.94744597249508844</v>
      </c>
      <c r="N20" s="17">
        <v>7</v>
      </c>
      <c r="O20" s="17">
        <v>114</v>
      </c>
      <c r="P20" s="17">
        <v>31</v>
      </c>
      <c r="Q20" s="17">
        <v>3</v>
      </c>
      <c r="R20" s="17">
        <v>2</v>
      </c>
      <c r="S20" s="17">
        <v>51</v>
      </c>
      <c r="T20" s="17">
        <v>43</v>
      </c>
      <c r="U20" s="17">
        <v>84</v>
      </c>
      <c r="V20" s="17">
        <f t="shared" si="0"/>
        <v>26</v>
      </c>
      <c r="W20" s="17">
        <v>16</v>
      </c>
      <c r="X20" s="48">
        <f t="shared" si="1"/>
        <v>37.700000000000003</v>
      </c>
      <c r="Y20" s="17" t="s">
        <v>65</v>
      </c>
    </row>
    <row r="21" spans="1:25" x14ac:dyDescent="0.25">
      <c r="A21" s="17">
        <v>42003070500</v>
      </c>
      <c r="B21" s="17" t="s">
        <v>298</v>
      </c>
      <c r="C21" s="17">
        <v>3138</v>
      </c>
      <c r="D21" s="17">
        <v>105900</v>
      </c>
      <c r="E21" s="18">
        <v>0.26056060007895776</v>
      </c>
      <c r="F21" s="18">
        <v>5.4691419969894628E-2</v>
      </c>
      <c r="G21" s="18">
        <v>0.66915970083589971</v>
      </c>
      <c r="H21" s="17">
        <v>24345</v>
      </c>
      <c r="I21" s="18">
        <v>0.41296060991105465</v>
      </c>
      <c r="J21" s="18">
        <v>0.3016759776536313</v>
      </c>
      <c r="K21" s="18">
        <v>0.2020330368487929</v>
      </c>
      <c r="L21" s="18">
        <v>0.24110141034251176</v>
      </c>
      <c r="M21" s="18">
        <v>0.94780504666436227</v>
      </c>
      <c r="N21" s="17">
        <v>20</v>
      </c>
      <c r="O21" s="17">
        <v>126</v>
      </c>
      <c r="P21" s="17">
        <v>28</v>
      </c>
      <c r="Q21" s="17">
        <v>13</v>
      </c>
      <c r="R21" s="17">
        <v>25</v>
      </c>
      <c r="S21" s="17">
        <v>68</v>
      </c>
      <c r="T21" s="17">
        <v>47</v>
      </c>
      <c r="U21" s="17">
        <v>78</v>
      </c>
      <c r="V21" s="17">
        <f t="shared" si="0"/>
        <v>44</v>
      </c>
      <c r="W21" s="17">
        <v>15</v>
      </c>
      <c r="X21" s="48">
        <f t="shared" si="1"/>
        <v>46.4</v>
      </c>
      <c r="Y21" s="17" t="s">
        <v>65</v>
      </c>
    </row>
    <row r="22" spans="1:25" x14ac:dyDescent="0.25">
      <c r="A22" s="17">
        <v>42003070600</v>
      </c>
      <c r="B22" s="17" t="s">
        <v>268</v>
      </c>
      <c r="C22" s="17">
        <v>1977</v>
      </c>
      <c r="D22" s="17">
        <v>127900</v>
      </c>
      <c r="E22" s="18">
        <v>0.41031793641271747</v>
      </c>
      <c r="F22" s="18">
        <v>5.1127819548872182E-2</v>
      </c>
      <c r="G22" s="18">
        <v>0.79393173198482936</v>
      </c>
      <c r="H22" s="17">
        <v>39612</v>
      </c>
      <c r="I22" s="18">
        <v>0.27084386053562404</v>
      </c>
      <c r="J22" s="18">
        <v>0.13445378151260504</v>
      </c>
      <c r="K22" s="18">
        <v>0.12379989893885801</v>
      </c>
      <c r="L22" s="18">
        <v>0.18838862559241706</v>
      </c>
      <c r="M22" s="18">
        <v>0.98785201546107126</v>
      </c>
      <c r="N22" s="17">
        <v>14</v>
      </c>
      <c r="O22" s="17">
        <v>116</v>
      </c>
      <c r="P22" s="17">
        <v>22</v>
      </c>
      <c r="Q22" s="17">
        <v>2</v>
      </c>
      <c r="R22" s="17">
        <v>4</v>
      </c>
      <c r="S22" s="17">
        <v>31</v>
      </c>
      <c r="T22" s="17">
        <v>12</v>
      </c>
      <c r="U22" s="17">
        <v>47</v>
      </c>
      <c r="V22" s="17">
        <f t="shared" si="0"/>
        <v>20</v>
      </c>
      <c r="W22" s="17">
        <v>1</v>
      </c>
      <c r="X22" s="48">
        <f t="shared" si="1"/>
        <v>26.9</v>
      </c>
      <c r="Y22" s="17" t="s">
        <v>28</v>
      </c>
    </row>
    <row r="23" spans="1:25" x14ac:dyDescent="0.25">
      <c r="A23" s="17">
        <v>42003070800</v>
      </c>
      <c r="B23" s="17" t="s">
        <v>265</v>
      </c>
      <c r="C23" s="17">
        <v>1667</v>
      </c>
      <c r="D23" s="17">
        <v>151200</v>
      </c>
      <c r="E23" s="18">
        <v>0.33279871692060947</v>
      </c>
      <c r="F23" s="18">
        <v>5.2730696798493411E-2</v>
      </c>
      <c r="G23" s="18">
        <v>0.7151750972762646</v>
      </c>
      <c r="H23" s="17">
        <v>36838</v>
      </c>
      <c r="I23" s="18">
        <v>0.22797288971041282</v>
      </c>
      <c r="J23" s="18">
        <v>0.1111111111111111</v>
      </c>
      <c r="K23" s="18">
        <v>0.11213801601971657</v>
      </c>
      <c r="L23" s="18">
        <v>0.15460992907801419</v>
      </c>
      <c r="M23" s="18">
        <v>0.96133682830930534</v>
      </c>
      <c r="N23" s="17">
        <v>11</v>
      </c>
      <c r="O23" s="17">
        <v>120</v>
      </c>
      <c r="P23" s="17">
        <v>25</v>
      </c>
      <c r="Q23" s="17">
        <v>8</v>
      </c>
      <c r="R23" s="17">
        <v>6</v>
      </c>
      <c r="S23" s="17">
        <v>14</v>
      </c>
      <c r="T23" s="17">
        <v>8</v>
      </c>
      <c r="U23" s="17">
        <v>35</v>
      </c>
      <c r="V23" s="17">
        <f t="shared" si="0"/>
        <v>6</v>
      </c>
      <c r="W23" s="17">
        <v>7</v>
      </c>
      <c r="X23" s="48">
        <f t="shared" si="1"/>
        <v>24</v>
      </c>
      <c r="Y23" s="17" t="s">
        <v>28</v>
      </c>
    </row>
    <row r="24" spans="1:25" x14ac:dyDescent="0.25">
      <c r="A24" s="17">
        <v>42003070900</v>
      </c>
      <c r="B24" s="17" t="s">
        <v>301</v>
      </c>
      <c r="C24" s="17">
        <v>4748</v>
      </c>
      <c r="D24" s="17">
        <v>177200</v>
      </c>
      <c r="E24" s="18">
        <v>0.38722554890219563</v>
      </c>
      <c r="F24" s="18">
        <v>6.6187050359712229E-2</v>
      </c>
      <c r="G24" s="18">
        <v>0.67895086321381137</v>
      </c>
      <c r="H24" s="17">
        <v>30415</v>
      </c>
      <c r="I24" s="18">
        <v>0.38816874852698563</v>
      </c>
      <c r="J24" s="18">
        <v>0.20164609053497942</v>
      </c>
      <c r="K24" s="18">
        <v>0.24534527456987981</v>
      </c>
      <c r="L24" s="18">
        <v>0.40523882896764252</v>
      </c>
      <c r="M24" s="18">
        <v>0.94988610478359914</v>
      </c>
      <c r="N24" s="17">
        <v>9</v>
      </c>
      <c r="O24" s="17">
        <v>118</v>
      </c>
      <c r="P24" s="17">
        <v>38</v>
      </c>
      <c r="Q24" s="17">
        <v>10</v>
      </c>
      <c r="R24" s="17">
        <v>12</v>
      </c>
      <c r="S24" s="17">
        <v>62</v>
      </c>
      <c r="T24" s="17">
        <v>27</v>
      </c>
      <c r="U24" s="17">
        <v>93</v>
      </c>
      <c r="V24" s="17">
        <f t="shared" si="0"/>
        <v>101</v>
      </c>
      <c r="W24" s="17">
        <v>13</v>
      </c>
      <c r="X24" s="48">
        <f t="shared" si="1"/>
        <v>48.3</v>
      </c>
      <c r="Y24" s="17" t="s">
        <v>84</v>
      </c>
    </row>
    <row r="25" spans="1:25" x14ac:dyDescent="0.25">
      <c r="A25" s="17">
        <v>42003080200</v>
      </c>
      <c r="B25" s="17" t="s">
        <v>339</v>
      </c>
      <c r="C25" s="17">
        <v>1828</v>
      </c>
      <c r="D25" s="17">
        <v>46500</v>
      </c>
      <c r="E25" s="18">
        <v>0.5917092561044861</v>
      </c>
      <c r="F25" s="18">
        <v>8.73405299313052E-2</v>
      </c>
      <c r="G25" s="18">
        <v>0.18052738336713997</v>
      </c>
      <c r="H25" s="17">
        <v>15698</v>
      </c>
      <c r="I25" s="18">
        <v>0.42643124665596577</v>
      </c>
      <c r="J25" s="18">
        <v>0.55345911949685533</v>
      </c>
      <c r="K25" s="18">
        <v>0.18512573568753343</v>
      </c>
      <c r="L25" s="18">
        <v>0.36777583187390545</v>
      </c>
      <c r="M25" s="18">
        <v>0.72345835982199613</v>
      </c>
      <c r="N25" s="17">
        <v>90</v>
      </c>
      <c r="O25" s="17">
        <v>89</v>
      </c>
      <c r="P25" s="17">
        <v>55</v>
      </c>
      <c r="Q25" s="17">
        <v>62</v>
      </c>
      <c r="R25" s="17">
        <v>80</v>
      </c>
      <c r="S25" s="17">
        <v>75</v>
      </c>
      <c r="T25" s="17">
        <v>91</v>
      </c>
      <c r="U25" s="17">
        <v>72</v>
      </c>
      <c r="V25" s="17">
        <f t="shared" si="0"/>
        <v>88</v>
      </c>
      <c r="W25" s="17">
        <v>113</v>
      </c>
      <c r="X25" s="48">
        <f t="shared" si="1"/>
        <v>81.5</v>
      </c>
      <c r="Y25" s="17" t="s">
        <v>131</v>
      </c>
    </row>
    <row r="26" spans="1:25" x14ac:dyDescent="0.25">
      <c r="A26" s="17">
        <v>42003080400</v>
      </c>
      <c r="B26" s="17" t="s">
        <v>316</v>
      </c>
      <c r="C26" s="17">
        <v>1413</v>
      </c>
      <c r="D26" s="17">
        <v>62900</v>
      </c>
      <c r="E26" s="18">
        <v>0.44175209692451073</v>
      </c>
      <c r="F26" s="18">
        <v>0.15310492505353318</v>
      </c>
      <c r="G26" s="18">
        <v>0.31812865497076026</v>
      </c>
      <c r="H26" s="17">
        <v>17285</v>
      </c>
      <c r="I26" s="18">
        <v>0.52058823529411768</v>
      </c>
      <c r="J26" s="18">
        <v>0.28125</v>
      </c>
      <c r="K26" s="18">
        <v>0.24191176470588235</v>
      </c>
      <c r="L26" s="18">
        <v>0.23346303501945526</v>
      </c>
      <c r="M26" s="18">
        <v>0.89420654911838793</v>
      </c>
      <c r="N26" s="17">
        <v>59</v>
      </c>
      <c r="O26" s="17">
        <v>111</v>
      </c>
      <c r="P26" s="17">
        <v>97</v>
      </c>
      <c r="Q26" s="17">
        <v>35</v>
      </c>
      <c r="R26" s="17">
        <v>63</v>
      </c>
      <c r="S26" s="17">
        <v>93</v>
      </c>
      <c r="T26" s="17">
        <v>42</v>
      </c>
      <c r="U26" s="17">
        <v>91</v>
      </c>
      <c r="V26" s="17">
        <f t="shared" si="0"/>
        <v>40</v>
      </c>
      <c r="W26" s="17">
        <v>27</v>
      </c>
      <c r="X26" s="48">
        <f t="shared" si="1"/>
        <v>65.8</v>
      </c>
      <c r="Y26" s="17" t="s">
        <v>109</v>
      </c>
    </row>
    <row r="27" spans="1:25" x14ac:dyDescent="0.25">
      <c r="A27" s="17">
        <v>42003080600</v>
      </c>
      <c r="B27" s="17" t="s">
        <v>306</v>
      </c>
      <c r="C27" s="17">
        <v>2118</v>
      </c>
      <c r="D27" s="17">
        <v>84300</v>
      </c>
      <c r="E27" s="18">
        <v>0.47173043974871504</v>
      </c>
      <c r="F27" s="18">
        <v>7.429871114480667E-2</v>
      </c>
      <c r="G27" s="18">
        <v>0.46736292428198434</v>
      </c>
      <c r="H27" s="17">
        <v>20798</v>
      </c>
      <c r="I27" s="18">
        <v>0.35296957991308547</v>
      </c>
      <c r="J27" s="18">
        <v>0.38345864661654133</v>
      </c>
      <c r="K27" s="18">
        <v>0.19555770159343314</v>
      </c>
      <c r="L27" s="18">
        <v>0.32190942472460221</v>
      </c>
      <c r="M27" s="18">
        <v>0.88074398249452956</v>
      </c>
      <c r="N27" s="17">
        <v>25</v>
      </c>
      <c r="O27" s="17">
        <v>107</v>
      </c>
      <c r="P27" s="17">
        <v>45</v>
      </c>
      <c r="Q27" s="17">
        <v>23</v>
      </c>
      <c r="R27" s="17">
        <v>33</v>
      </c>
      <c r="S27" s="17">
        <v>54</v>
      </c>
      <c r="T27" s="17">
        <v>62</v>
      </c>
      <c r="U27" s="17">
        <v>76</v>
      </c>
      <c r="V27" s="17">
        <f t="shared" si="0"/>
        <v>70</v>
      </c>
      <c r="W27" s="17">
        <v>34</v>
      </c>
      <c r="X27" s="48">
        <f t="shared" si="1"/>
        <v>52.9</v>
      </c>
      <c r="Y27" s="17" t="s">
        <v>84</v>
      </c>
    </row>
    <row r="28" spans="1:25" x14ac:dyDescent="0.25">
      <c r="A28" s="17">
        <v>42003080700</v>
      </c>
      <c r="B28" s="17" t="s">
        <v>311</v>
      </c>
      <c r="C28" s="17">
        <v>1791</v>
      </c>
      <c r="D28" s="17">
        <v>115600</v>
      </c>
      <c r="E28" s="18">
        <v>0.27161654135338348</v>
      </c>
      <c r="F28" s="18">
        <v>9.152542372881356E-2</v>
      </c>
      <c r="G28" s="18">
        <v>0.42529585798816566</v>
      </c>
      <c r="H28" s="17">
        <v>18381</v>
      </c>
      <c r="I28" s="18">
        <v>0.42344363432417276</v>
      </c>
      <c r="J28" s="18">
        <v>0.60550458715596334</v>
      </c>
      <c r="K28" s="18">
        <v>0.24228827818283791</v>
      </c>
      <c r="L28" s="18">
        <v>0.26840855106888362</v>
      </c>
      <c r="M28" s="18">
        <v>0.89090909090909087</v>
      </c>
      <c r="N28" s="17">
        <v>17</v>
      </c>
      <c r="O28" s="17">
        <v>124</v>
      </c>
      <c r="P28" s="17">
        <v>58</v>
      </c>
      <c r="Q28" s="17">
        <v>24</v>
      </c>
      <c r="R28" s="17">
        <v>53</v>
      </c>
      <c r="S28" s="17">
        <v>74</v>
      </c>
      <c r="T28" s="17">
        <v>97</v>
      </c>
      <c r="U28" s="17">
        <v>92</v>
      </c>
      <c r="V28" s="17">
        <f t="shared" si="0"/>
        <v>51</v>
      </c>
      <c r="W28" s="17">
        <v>28</v>
      </c>
      <c r="X28" s="48">
        <f t="shared" si="1"/>
        <v>61.8</v>
      </c>
      <c r="Y28" s="17" t="s">
        <v>84</v>
      </c>
    </row>
    <row r="29" spans="1:25" x14ac:dyDescent="0.25">
      <c r="A29" s="17">
        <v>42003080900</v>
      </c>
      <c r="B29" s="17" t="s">
        <v>315</v>
      </c>
      <c r="C29" s="17">
        <v>1920</v>
      </c>
      <c r="D29" s="17">
        <v>66900</v>
      </c>
      <c r="E29" s="18">
        <v>0.43723849372384938</v>
      </c>
      <c r="F29" s="18">
        <v>0.10692375109553023</v>
      </c>
      <c r="G29" s="18">
        <v>0.32705248990578734</v>
      </c>
      <c r="H29" s="17">
        <v>19870</v>
      </c>
      <c r="I29" s="18">
        <v>0.3993307306190742</v>
      </c>
      <c r="J29" s="18">
        <v>0.36781609195402298</v>
      </c>
      <c r="K29" s="18">
        <v>0.162297824874512</v>
      </c>
      <c r="L29" s="18">
        <v>0.37030075187969924</v>
      </c>
      <c r="M29" s="18">
        <v>0.80787309048178613</v>
      </c>
      <c r="N29" s="17">
        <v>45</v>
      </c>
      <c r="O29" s="17">
        <v>113</v>
      </c>
      <c r="P29" s="17">
        <v>70</v>
      </c>
      <c r="Q29" s="17">
        <v>34</v>
      </c>
      <c r="R29" s="17">
        <v>39</v>
      </c>
      <c r="S29" s="17">
        <v>65</v>
      </c>
      <c r="T29" s="17">
        <v>59</v>
      </c>
      <c r="U29" s="17">
        <v>63</v>
      </c>
      <c r="V29" s="17">
        <f t="shared" si="0"/>
        <v>89</v>
      </c>
      <c r="W29" s="17">
        <v>75</v>
      </c>
      <c r="X29" s="48">
        <f t="shared" si="1"/>
        <v>65.2</v>
      </c>
      <c r="Y29" s="17" t="s">
        <v>109</v>
      </c>
    </row>
    <row r="30" spans="1:25" x14ac:dyDescent="0.25">
      <c r="A30" s="17">
        <v>42003090100</v>
      </c>
      <c r="B30" s="17" t="s">
        <v>336</v>
      </c>
      <c r="C30" s="17">
        <v>1957</v>
      </c>
      <c r="D30" s="17">
        <v>38000</v>
      </c>
      <c r="E30" s="18">
        <v>0.59462424574876582</v>
      </c>
      <c r="F30" s="18">
        <v>0.19139966273187184</v>
      </c>
      <c r="G30" s="18">
        <v>0.11494252873563218</v>
      </c>
      <c r="H30" s="17">
        <v>21325</v>
      </c>
      <c r="I30" s="18">
        <v>0.34560000000000002</v>
      </c>
      <c r="J30" s="18">
        <v>0.49557522123893805</v>
      </c>
      <c r="K30" s="18">
        <v>0.12586666666666665</v>
      </c>
      <c r="L30" s="18">
        <v>0.28597122302158273</v>
      </c>
      <c r="M30" s="18">
        <v>0.71539379474940334</v>
      </c>
      <c r="N30" s="17">
        <v>115</v>
      </c>
      <c r="O30" s="17">
        <v>88</v>
      </c>
      <c r="P30" s="17">
        <v>110</v>
      </c>
      <c r="Q30" s="17">
        <v>90</v>
      </c>
      <c r="R30" s="17">
        <v>29</v>
      </c>
      <c r="S30" s="17">
        <v>53</v>
      </c>
      <c r="T30" s="17">
        <v>87</v>
      </c>
      <c r="U30" s="17">
        <v>49</v>
      </c>
      <c r="V30" s="17">
        <f t="shared" si="0"/>
        <v>59</v>
      </c>
      <c r="W30" s="17">
        <v>117</v>
      </c>
      <c r="X30" s="48">
        <f t="shared" si="1"/>
        <v>79.7</v>
      </c>
      <c r="Y30" s="17" t="s">
        <v>131</v>
      </c>
    </row>
    <row r="31" spans="1:25" x14ac:dyDescent="0.25">
      <c r="A31" s="17">
        <v>42003090200</v>
      </c>
      <c r="B31" s="17" t="s">
        <v>349</v>
      </c>
      <c r="C31" s="17">
        <v>3149</v>
      </c>
      <c r="D31" s="17">
        <v>45900</v>
      </c>
      <c r="E31" s="18">
        <v>0.60858676207513418</v>
      </c>
      <c r="F31" s="18">
        <v>0.10186263096623982</v>
      </c>
      <c r="G31" s="18">
        <v>0.13905841325196164</v>
      </c>
      <c r="H31" s="17">
        <v>13857</v>
      </c>
      <c r="I31" s="18">
        <v>0.53434587504314812</v>
      </c>
      <c r="J31" s="18">
        <v>0.47970479704797048</v>
      </c>
      <c r="K31" s="18">
        <v>0.24577148774594407</v>
      </c>
      <c r="L31" s="18">
        <v>0.39715394566623546</v>
      </c>
      <c r="M31" s="18">
        <v>0.76307448494453245</v>
      </c>
      <c r="N31" s="17">
        <v>92</v>
      </c>
      <c r="O31" s="17">
        <v>84</v>
      </c>
      <c r="P31" s="17">
        <v>66</v>
      </c>
      <c r="Q31" s="17">
        <v>79</v>
      </c>
      <c r="R31" s="17">
        <v>97</v>
      </c>
      <c r="S31" s="17">
        <v>99</v>
      </c>
      <c r="T31" s="17">
        <v>84</v>
      </c>
      <c r="U31" s="17">
        <v>94</v>
      </c>
      <c r="V31" s="17">
        <f t="shared" si="0"/>
        <v>97</v>
      </c>
      <c r="W31" s="17">
        <v>98</v>
      </c>
      <c r="X31" s="48">
        <f t="shared" si="1"/>
        <v>89</v>
      </c>
      <c r="Y31" s="17" t="s">
        <v>148</v>
      </c>
    </row>
    <row r="32" spans="1:25" x14ac:dyDescent="0.25">
      <c r="A32" s="17">
        <v>42003090300</v>
      </c>
      <c r="B32" s="17" t="s">
        <v>332</v>
      </c>
      <c r="C32" s="17">
        <v>1810</v>
      </c>
      <c r="D32" s="17">
        <v>42200</v>
      </c>
      <c r="E32" s="18">
        <v>0.53969230769230769</v>
      </c>
      <c r="F32" s="18">
        <v>0.13150147203140333</v>
      </c>
      <c r="G32" s="18">
        <v>9.0909090909090912E-2</v>
      </c>
      <c r="H32" s="17">
        <v>16118</v>
      </c>
      <c r="I32" s="18">
        <v>0.42943854324734448</v>
      </c>
      <c r="J32" s="18">
        <v>0.36257309941520466</v>
      </c>
      <c r="K32" s="18">
        <v>0.11633788568538189</v>
      </c>
      <c r="L32" s="18">
        <v>0.2634920634920635</v>
      </c>
      <c r="M32" s="18">
        <v>0.78134845620667925</v>
      </c>
      <c r="N32" s="17">
        <v>99</v>
      </c>
      <c r="O32" s="17">
        <v>93</v>
      </c>
      <c r="P32" s="17">
        <v>85</v>
      </c>
      <c r="Q32" s="17">
        <v>106</v>
      </c>
      <c r="R32" s="17">
        <v>75</v>
      </c>
      <c r="S32" s="17">
        <v>78</v>
      </c>
      <c r="T32" s="17">
        <v>58</v>
      </c>
      <c r="U32" s="17">
        <v>42</v>
      </c>
      <c r="V32" s="17">
        <f t="shared" si="0"/>
        <v>49</v>
      </c>
      <c r="W32" s="17">
        <v>87</v>
      </c>
      <c r="X32" s="48">
        <f t="shared" si="1"/>
        <v>77.2</v>
      </c>
      <c r="Y32" s="17" t="s">
        <v>131</v>
      </c>
    </row>
    <row r="33" spans="1:25" x14ac:dyDescent="0.25">
      <c r="A33" s="17">
        <v>42003100500</v>
      </c>
      <c r="B33" s="17" t="s">
        <v>288</v>
      </c>
      <c r="C33" s="17">
        <v>2100</v>
      </c>
      <c r="D33" s="17">
        <v>65900</v>
      </c>
      <c r="E33" s="18">
        <v>0.87308868501529047</v>
      </c>
      <c r="F33" s="18">
        <v>4.9438202247191011E-2</v>
      </c>
      <c r="G33" s="18">
        <v>0.33845126835781042</v>
      </c>
      <c r="H33" s="17">
        <v>18632</v>
      </c>
      <c r="I33" s="18">
        <v>0.31073192635832958</v>
      </c>
      <c r="J33" s="18">
        <v>0.47202797202797203</v>
      </c>
      <c r="K33" s="18">
        <v>0.11495285136955545</v>
      </c>
      <c r="L33" s="18">
        <v>0.27302100161550891</v>
      </c>
      <c r="M33" s="18">
        <v>0.89682063587282546</v>
      </c>
      <c r="N33" s="17">
        <v>48</v>
      </c>
      <c r="O33" s="17">
        <v>12</v>
      </c>
      <c r="P33" s="17">
        <v>20</v>
      </c>
      <c r="Q33" s="17">
        <v>31</v>
      </c>
      <c r="R33" s="17">
        <v>50</v>
      </c>
      <c r="S33" s="17">
        <v>42</v>
      </c>
      <c r="T33" s="17">
        <v>83</v>
      </c>
      <c r="U33" s="17">
        <v>40</v>
      </c>
      <c r="V33" s="17">
        <f t="shared" si="0"/>
        <v>53</v>
      </c>
      <c r="W33" s="17">
        <v>25</v>
      </c>
      <c r="X33" s="48">
        <f t="shared" si="1"/>
        <v>40.4</v>
      </c>
      <c r="Y33" s="17" t="s">
        <v>65</v>
      </c>
    </row>
    <row r="34" spans="1:25" x14ac:dyDescent="0.25">
      <c r="A34" s="17">
        <v>42003101100</v>
      </c>
      <c r="B34" s="17" t="s">
        <v>350</v>
      </c>
      <c r="C34" s="17">
        <v>2899</v>
      </c>
      <c r="D34" s="17">
        <v>35900</v>
      </c>
      <c r="E34" s="18">
        <v>0.66733067729083662</v>
      </c>
      <c r="F34" s="18">
        <v>0.17885638297872342</v>
      </c>
      <c r="G34" s="18">
        <v>9.2050209205020925E-2</v>
      </c>
      <c r="H34" s="17">
        <v>14837</v>
      </c>
      <c r="I34" s="18">
        <v>0.3888481291269259</v>
      </c>
      <c r="J34" s="18">
        <v>0.32684824902723736</v>
      </c>
      <c r="K34" s="18">
        <v>0.22707263389581805</v>
      </c>
      <c r="L34" s="18">
        <v>0.33374233128834357</v>
      </c>
      <c r="M34" s="18">
        <v>0.69605568445475641</v>
      </c>
      <c r="N34" s="17">
        <v>123</v>
      </c>
      <c r="O34" s="17">
        <v>73</v>
      </c>
      <c r="P34" s="17">
        <v>108</v>
      </c>
      <c r="Q34" s="17">
        <v>105</v>
      </c>
      <c r="R34" s="17">
        <v>90</v>
      </c>
      <c r="S34" s="17">
        <v>63</v>
      </c>
      <c r="T34" s="17">
        <v>53</v>
      </c>
      <c r="U34" s="17">
        <v>85</v>
      </c>
      <c r="V34" s="17">
        <f t="shared" ref="V34:V65" si="2">RANK(L34,$L$2:$L$139,1)</f>
        <v>74</v>
      </c>
      <c r="W34" s="17">
        <v>122</v>
      </c>
      <c r="X34" s="48">
        <f t="shared" ref="X34:X65" si="3">AVERAGE(N34:W34)</f>
        <v>89.6</v>
      </c>
      <c r="Y34" s="17" t="s">
        <v>148</v>
      </c>
    </row>
    <row r="35" spans="1:25" x14ac:dyDescent="0.25">
      <c r="A35" s="17">
        <v>42003101400</v>
      </c>
      <c r="B35" s="17" t="s">
        <v>294</v>
      </c>
      <c r="C35" s="17">
        <v>3549</v>
      </c>
      <c r="D35" s="17">
        <v>59500</v>
      </c>
      <c r="E35" s="18">
        <v>0.76019108280254777</v>
      </c>
      <c r="F35" s="18">
        <v>8.2787373436569389E-2</v>
      </c>
      <c r="G35" s="18">
        <v>0.26971116315378613</v>
      </c>
      <c r="H35" s="17">
        <v>17654</v>
      </c>
      <c r="I35" s="18">
        <v>0.27444350521273597</v>
      </c>
      <c r="J35" s="18">
        <v>0.38481675392670156</v>
      </c>
      <c r="K35" s="18">
        <v>7.1005917159763315E-2</v>
      </c>
      <c r="L35" s="18">
        <v>0.19016083254493851</v>
      </c>
      <c r="M35" s="18">
        <v>0.83689184459222965</v>
      </c>
      <c r="N35" s="17">
        <v>63</v>
      </c>
      <c r="O35" s="17">
        <v>39</v>
      </c>
      <c r="P35" s="17">
        <v>50</v>
      </c>
      <c r="Q35" s="17">
        <v>40</v>
      </c>
      <c r="R35" s="17">
        <v>61</v>
      </c>
      <c r="S35" s="17">
        <v>33</v>
      </c>
      <c r="T35" s="17">
        <v>63</v>
      </c>
      <c r="U35" s="17">
        <v>13</v>
      </c>
      <c r="V35" s="17">
        <f t="shared" si="2"/>
        <v>22</v>
      </c>
      <c r="W35" s="17">
        <v>56</v>
      </c>
      <c r="X35" s="48">
        <f t="shared" si="3"/>
        <v>44</v>
      </c>
      <c r="Y35" s="17" t="s">
        <v>65</v>
      </c>
    </row>
    <row r="36" spans="1:25" x14ac:dyDescent="0.25">
      <c r="A36" s="17">
        <v>42003101600</v>
      </c>
      <c r="B36" s="17" t="s">
        <v>390</v>
      </c>
      <c r="C36" s="17">
        <v>1879</v>
      </c>
      <c r="D36" s="17">
        <v>36100</v>
      </c>
      <c r="E36" s="18">
        <v>0.60273972602739723</v>
      </c>
      <c r="F36" s="18">
        <v>0.2760233918128655</v>
      </c>
      <c r="G36" s="18">
        <v>8.5158150851581502E-2</v>
      </c>
      <c r="H36" s="17">
        <v>5466</v>
      </c>
      <c r="I36" s="18">
        <v>0.83582860092927203</v>
      </c>
      <c r="J36" s="18">
        <v>0.85906040268456374</v>
      </c>
      <c r="K36" s="18">
        <v>0.67114093959731547</v>
      </c>
      <c r="L36" s="18">
        <v>0.53759398496240607</v>
      </c>
      <c r="M36" s="18">
        <v>0.63773965691220991</v>
      </c>
      <c r="N36" s="17">
        <v>120</v>
      </c>
      <c r="O36" s="17">
        <v>86</v>
      </c>
      <c r="P36" s="17">
        <v>128</v>
      </c>
      <c r="Q36" s="17">
        <v>109</v>
      </c>
      <c r="R36" s="17">
        <v>136</v>
      </c>
      <c r="S36" s="17">
        <v>133</v>
      </c>
      <c r="T36" s="17">
        <v>123</v>
      </c>
      <c r="U36" s="17">
        <v>136</v>
      </c>
      <c r="V36" s="17">
        <f t="shared" si="2"/>
        <v>119</v>
      </c>
      <c r="W36" s="17">
        <v>131</v>
      </c>
      <c r="X36" s="48">
        <f t="shared" si="3"/>
        <v>122.1</v>
      </c>
      <c r="Y36" s="17" t="s">
        <v>190</v>
      </c>
    </row>
    <row r="37" spans="1:25" x14ac:dyDescent="0.25">
      <c r="A37" s="17">
        <v>42003101700</v>
      </c>
      <c r="B37" s="17" t="s">
        <v>378</v>
      </c>
      <c r="C37" s="17">
        <v>2004</v>
      </c>
      <c r="D37" s="17">
        <v>28300</v>
      </c>
      <c r="E37" s="18">
        <v>0.73130841121495327</v>
      </c>
      <c r="F37" s="18">
        <v>0.2310838445807771</v>
      </c>
      <c r="G37" s="18">
        <v>7.3604060913705582E-2</v>
      </c>
      <c r="H37" s="17">
        <v>12969</v>
      </c>
      <c r="I37" s="18">
        <v>0.53467908902691508</v>
      </c>
      <c r="J37" s="18">
        <v>0.6853932584269663</v>
      </c>
      <c r="K37" s="18">
        <v>0.26190476190476192</v>
      </c>
      <c r="L37" s="18">
        <v>0.3595505617977528</v>
      </c>
      <c r="M37" s="18">
        <v>0.67155425219941345</v>
      </c>
      <c r="N37" s="17">
        <v>134</v>
      </c>
      <c r="O37" s="17">
        <v>51</v>
      </c>
      <c r="P37" s="17">
        <v>123</v>
      </c>
      <c r="Q37" s="17">
        <v>124</v>
      </c>
      <c r="R37" s="17">
        <v>106</v>
      </c>
      <c r="S37" s="17">
        <v>100</v>
      </c>
      <c r="T37" s="17">
        <v>107</v>
      </c>
      <c r="U37" s="17">
        <v>100</v>
      </c>
      <c r="V37" s="17">
        <f t="shared" si="2"/>
        <v>86</v>
      </c>
      <c r="W37" s="17">
        <v>125</v>
      </c>
      <c r="X37" s="48">
        <f t="shared" si="3"/>
        <v>105.6</v>
      </c>
      <c r="Y37" s="17" t="s">
        <v>182</v>
      </c>
    </row>
    <row r="38" spans="1:25" x14ac:dyDescent="0.25">
      <c r="A38" s="17">
        <v>42003101800</v>
      </c>
      <c r="B38" s="17" t="s">
        <v>264</v>
      </c>
      <c r="C38" s="17">
        <v>2742</v>
      </c>
      <c r="D38" s="17">
        <v>67600</v>
      </c>
      <c r="E38" s="18">
        <v>0.92643171806167401</v>
      </c>
      <c r="F38" s="18">
        <v>4.472843450479233E-2</v>
      </c>
      <c r="G38" s="18">
        <v>0.30413859480269489</v>
      </c>
      <c r="H38" s="17">
        <v>24594</v>
      </c>
      <c r="I38" s="18">
        <v>0.12800875273522977</v>
      </c>
      <c r="J38" s="18">
        <v>0.17537313432835822</v>
      </c>
      <c r="K38" s="18">
        <v>2.8446389496717725E-2</v>
      </c>
      <c r="L38" s="18">
        <v>0.22167487684729065</v>
      </c>
      <c r="M38" s="18">
        <v>0.86047575480329364</v>
      </c>
      <c r="N38" s="17">
        <v>44</v>
      </c>
      <c r="O38" s="17">
        <v>3</v>
      </c>
      <c r="P38" s="17">
        <v>14</v>
      </c>
      <c r="Q38" s="17">
        <v>36</v>
      </c>
      <c r="R38" s="17">
        <v>24</v>
      </c>
      <c r="S38" s="17">
        <v>4</v>
      </c>
      <c r="T38" s="17">
        <v>20</v>
      </c>
      <c r="U38" s="17">
        <v>2</v>
      </c>
      <c r="V38" s="17">
        <f t="shared" si="2"/>
        <v>37</v>
      </c>
      <c r="W38" s="17">
        <v>44</v>
      </c>
      <c r="X38" s="48">
        <f t="shared" si="3"/>
        <v>22.8</v>
      </c>
      <c r="Y38" s="17" t="s">
        <v>28</v>
      </c>
    </row>
    <row r="39" spans="1:25" x14ac:dyDescent="0.25">
      <c r="A39" s="17">
        <v>42003110200</v>
      </c>
      <c r="B39" s="17" t="s">
        <v>292</v>
      </c>
      <c r="C39" s="17">
        <v>4233</v>
      </c>
      <c r="D39" s="17">
        <v>88800</v>
      </c>
      <c r="E39" s="18">
        <v>0.55483128834355833</v>
      </c>
      <c r="F39" s="18">
        <v>8.5892300845571867E-2</v>
      </c>
      <c r="G39" s="18">
        <v>0.48905870093782561</v>
      </c>
      <c r="H39" s="17">
        <v>25555</v>
      </c>
      <c r="I39" s="18">
        <v>0.32224084271007902</v>
      </c>
      <c r="J39" s="18">
        <v>0.41555555555555557</v>
      </c>
      <c r="K39" s="18">
        <v>0.14555901364615753</v>
      </c>
      <c r="L39" s="18">
        <v>0.17166416791604197</v>
      </c>
      <c r="M39" s="18">
        <v>0.88885560215698023</v>
      </c>
      <c r="N39" s="17">
        <v>22</v>
      </c>
      <c r="O39" s="17">
        <v>92</v>
      </c>
      <c r="P39" s="17">
        <v>54</v>
      </c>
      <c r="Q39" s="17">
        <v>22</v>
      </c>
      <c r="R39" s="17">
        <v>23</v>
      </c>
      <c r="S39" s="17">
        <v>46</v>
      </c>
      <c r="T39" s="17">
        <v>72</v>
      </c>
      <c r="U39" s="17">
        <v>56</v>
      </c>
      <c r="V39" s="17">
        <f t="shared" si="2"/>
        <v>11</v>
      </c>
      <c r="W39" s="17">
        <v>30</v>
      </c>
      <c r="X39" s="48">
        <f t="shared" si="3"/>
        <v>42.8</v>
      </c>
      <c r="Y39" s="17" t="s">
        <v>65</v>
      </c>
    </row>
    <row r="40" spans="1:25" x14ac:dyDescent="0.25">
      <c r="A40" s="17">
        <v>42003110600</v>
      </c>
      <c r="B40" s="17" t="s">
        <v>263</v>
      </c>
      <c r="C40" s="17">
        <v>2516</v>
      </c>
      <c r="D40" s="17">
        <v>111000</v>
      </c>
      <c r="E40" s="18">
        <v>0.83430695698353696</v>
      </c>
      <c r="F40" s="18">
        <v>8.1810269799825933E-2</v>
      </c>
      <c r="G40" s="18">
        <v>0.59648158328752066</v>
      </c>
      <c r="H40" s="17">
        <v>28339</v>
      </c>
      <c r="I40" s="18">
        <v>0.17929687499999999</v>
      </c>
      <c r="J40" s="18">
        <v>0.2608695652173913</v>
      </c>
      <c r="K40" s="18">
        <v>7.4999999999999997E-2</v>
      </c>
      <c r="L40" s="18">
        <v>0.21295143212951431</v>
      </c>
      <c r="M40" s="18">
        <v>0.90955544200306593</v>
      </c>
      <c r="N40" s="17">
        <v>19</v>
      </c>
      <c r="O40" s="17">
        <v>20</v>
      </c>
      <c r="P40" s="17">
        <v>48</v>
      </c>
      <c r="Q40" s="17">
        <v>17</v>
      </c>
      <c r="R40" s="17">
        <v>14</v>
      </c>
      <c r="S40" s="17">
        <v>8</v>
      </c>
      <c r="T40" s="17">
        <v>34</v>
      </c>
      <c r="U40" s="17">
        <v>18</v>
      </c>
      <c r="V40" s="17">
        <f t="shared" si="2"/>
        <v>27</v>
      </c>
      <c r="W40" s="17">
        <v>22</v>
      </c>
      <c r="X40" s="48">
        <f t="shared" si="3"/>
        <v>22.7</v>
      </c>
      <c r="Y40" s="17" t="s">
        <v>28</v>
      </c>
    </row>
    <row r="41" spans="1:25" x14ac:dyDescent="0.25">
      <c r="A41" s="17">
        <v>42003111300</v>
      </c>
      <c r="B41" s="17" t="s">
        <v>344</v>
      </c>
      <c r="C41" s="17">
        <v>3188</v>
      </c>
      <c r="D41" s="17">
        <v>61400</v>
      </c>
      <c r="E41" s="18">
        <v>0.48907103825136611</v>
      </c>
      <c r="F41" s="18">
        <v>0.1486404833836858</v>
      </c>
      <c r="G41" s="18">
        <v>0.2194296761720638</v>
      </c>
      <c r="H41" s="17">
        <v>13880</v>
      </c>
      <c r="I41" s="18">
        <v>0.50551654964894688</v>
      </c>
      <c r="J41" s="18">
        <v>0.69121813031161472</v>
      </c>
      <c r="K41" s="18">
        <v>0.22400534938147776</v>
      </c>
      <c r="L41" s="18">
        <v>0.39111592632719394</v>
      </c>
      <c r="M41" s="18">
        <v>0.83224489795918366</v>
      </c>
      <c r="N41" s="17">
        <v>60</v>
      </c>
      <c r="O41" s="17">
        <v>102</v>
      </c>
      <c r="P41" s="17">
        <v>95</v>
      </c>
      <c r="Q41" s="17">
        <v>49</v>
      </c>
      <c r="R41" s="17">
        <v>96</v>
      </c>
      <c r="S41" s="17">
        <v>89</v>
      </c>
      <c r="T41" s="17">
        <v>109</v>
      </c>
      <c r="U41" s="17">
        <v>83</v>
      </c>
      <c r="V41" s="17">
        <f t="shared" si="2"/>
        <v>94</v>
      </c>
      <c r="W41" s="17">
        <v>58</v>
      </c>
      <c r="X41" s="48">
        <f t="shared" si="3"/>
        <v>83.5</v>
      </c>
      <c r="Y41" s="17" t="s">
        <v>148</v>
      </c>
    </row>
    <row r="42" spans="1:25" x14ac:dyDescent="0.25">
      <c r="A42" s="17">
        <v>42003111400</v>
      </c>
      <c r="B42" s="17" t="s">
        <v>360</v>
      </c>
      <c r="C42" s="17">
        <v>1567</v>
      </c>
      <c r="D42" s="17">
        <v>37700</v>
      </c>
      <c r="E42" s="18">
        <v>0.52586206896551724</v>
      </c>
      <c r="F42" s="18">
        <v>0.20588235294117646</v>
      </c>
      <c r="G42" s="18">
        <v>0.13984461709211987</v>
      </c>
      <c r="H42" s="17">
        <v>12160</v>
      </c>
      <c r="I42" s="18">
        <v>0.43080054274084123</v>
      </c>
      <c r="J42" s="18">
        <v>0.55434782608695654</v>
      </c>
      <c r="K42" s="18">
        <v>0.24762550881953868</v>
      </c>
      <c r="L42" s="18">
        <v>0.39719626168224298</v>
      </c>
      <c r="M42" s="18">
        <v>0.83054187192118223</v>
      </c>
      <c r="N42" s="17">
        <v>116</v>
      </c>
      <c r="O42" s="17">
        <v>97</v>
      </c>
      <c r="P42" s="17">
        <v>116</v>
      </c>
      <c r="Q42" s="17">
        <v>78</v>
      </c>
      <c r="R42" s="17">
        <v>112</v>
      </c>
      <c r="S42" s="17">
        <v>80</v>
      </c>
      <c r="T42" s="17">
        <v>92</v>
      </c>
      <c r="U42" s="17">
        <v>95</v>
      </c>
      <c r="V42" s="17">
        <f t="shared" si="2"/>
        <v>98</v>
      </c>
      <c r="W42" s="17">
        <v>59</v>
      </c>
      <c r="X42" s="48">
        <f t="shared" si="3"/>
        <v>94.3</v>
      </c>
      <c r="Y42" s="17" t="s">
        <v>169</v>
      </c>
    </row>
    <row r="43" spans="1:25" x14ac:dyDescent="0.25">
      <c r="A43" s="17">
        <v>42003111500</v>
      </c>
      <c r="B43" s="17" t="s">
        <v>372</v>
      </c>
      <c r="C43" s="17">
        <v>3683</v>
      </c>
      <c r="D43" s="17">
        <v>41400</v>
      </c>
      <c r="E43" s="18">
        <v>0.15443425076452599</v>
      </c>
      <c r="F43" s="18">
        <v>0.13751557955961777</v>
      </c>
      <c r="G43" s="18">
        <v>0.15641127431520443</v>
      </c>
      <c r="H43" s="17">
        <v>17716</v>
      </c>
      <c r="I43" s="18">
        <v>0.60670007913479296</v>
      </c>
      <c r="J43" s="18">
        <v>0.89896907216494848</v>
      </c>
      <c r="K43" s="18">
        <v>0.3537325243998945</v>
      </c>
      <c r="L43" s="18">
        <v>0.49903474903474904</v>
      </c>
      <c r="M43" s="18">
        <v>0.76946826758147513</v>
      </c>
      <c r="N43" s="17">
        <v>101</v>
      </c>
      <c r="O43" s="17">
        <v>129</v>
      </c>
      <c r="P43" s="17">
        <v>89</v>
      </c>
      <c r="Q43" s="17">
        <v>70</v>
      </c>
      <c r="R43" s="17">
        <v>60</v>
      </c>
      <c r="S43" s="17">
        <v>117</v>
      </c>
      <c r="T43" s="17">
        <v>130</v>
      </c>
      <c r="U43" s="17">
        <v>117</v>
      </c>
      <c r="V43" s="17">
        <f t="shared" si="2"/>
        <v>113</v>
      </c>
      <c r="W43" s="17">
        <v>92</v>
      </c>
      <c r="X43" s="48">
        <f t="shared" si="3"/>
        <v>101.8</v>
      </c>
      <c r="Y43" s="17" t="s">
        <v>182</v>
      </c>
    </row>
    <row r="44" spans="1:25" x14ac:dyDescent="0.25">
      <c r="A44" s="17">
        <v>42003120100</v>
      </c>
      <c r="B44" s="17" t="s">
        <v>355</v>
      </c>
      <c r="C44" s="17">
        <v>1684</v>
      </c>
      <c r="D44" s="17">
        <v>54000</v>
      </c>
      <c r="E44" s="18">
        <v>0.75555555555555554</v>
      </c>
      <c r="F44" s="18">
        <v>7.1100917431192664E-2</v>
      </c>
      <c r="G44" s="18">
        <v>0.12815533980582525</v>
      </c>
      <c r="H44" s="17">
        <v>10843</v>
      </c>
      <c r="I44" s="18">
        <v>0.54106689246401352</v>
      </c>
      <c r="J44" s="18">
        <v>0.58333333333333337</v>
      </c>
      <c r="K44" s="18">
        <v>0.39119390347163419</v>
      </c>
      <c r="L44" s="18">
        <v>0.77716390423572745</v>
      </c>
      <c r="M44" s="18">
        <v>0.74942528735632186</v>
      </c>
      <c r="N44" s="17">
        <v>75</v>
      </c>
      <c r="O44" s="17">
        <v>40</v>
      </c>
      <c r="P44" s="17">
        <v>44</v>
      </c>
      <c r="Q44" s="17">
        <v>85</v>
      </c>
      <c r="R44" s="17">
        <v>120</v>
      </c>
      <c r="S44" s="17">
        <v>102</v>
      </c>
      <c r="T44" s="17">
        <v>95</v>
      </c>
      <c r="U44" s="17">
        <v>122</v>
      </c>
      <c r="V44" s="17">
        <f t="shared" si="2"/>
        <v>135</v>
      </c>
      <c r="W44" s="17">
        <v>103</v>
      </c>
      <c r="X44" s="48">
        <f t="shared" si="3"/>
        <v>92.1</v>
      </c>
      <c r="Y44" s="17" t="s">
        <v>169</v>
      </c>
    </row>
    <row r="45" spans="1:25" x14ac:dyDescent="0.25">
      <c r="A45" s="17">
        <v>42003120200</v>
      </c>
      <c r="B45" s="17" t="s">
        <v>345</v>
      </c>
      <c r="C45" s="17">
        <v>1632</v>
      </c>
      <c r="D45" s="17">
        <v>41600</v>
      </c>
      <c r="E45" s="18">
        <v>0.47826086956521741</v>
      </c>
      <c r="F45" s="18">
        <v>0.13834951456310679</v>
      </c>
      <c r="G45" s="18">
        <v>0.11178247734138973</v>
      </c>
      <c r="H45" s="17">
        <v>15344</v>
      </c>
      <c r="I45" s="18">
        <v>0.36518563603164944</v>
      </c>
      <c r="J45" s="18">
        <v>0.73958333333333337</v>
      </c>
      <c r="K45" s="18">
        <v>0.18198417528910529</v>
      </c>
      <c r="L45" s="18">
        <v>0.27586206896551724</v>
      </c>
      <c r="M45" s="18">
        <v>0.8</v>
      </c>
      <c r="N45" s="17">
        <v>100</v>
      </c>
      <c r="O45" s="17">
        <v>104</v>
      </c>
      <c r="P45" s="17">
        <v>90</v>
      </c>
      <c r="Q45" s="17">
        <v>92</v>
      </c>
      <c r="R45" s="17">
        <v>85</v>
      </c>
      <c r="S45" s="17">
        <v>56</v>
      </c>
      <c r="T45" s="17">
        <v>111</v>
      </c>
      <c r="U45" s="17">
        <v>70</v>
      </c>
      <c r="V45" s="17">
        <f t="shared" si="2"/>
        <v>54</v>
      </c>
      <c r="W45" s="17">
        <v>79</v>
      </c>
      <c r="X45" s="48">
        <f t="shared" si="3"/>
        <v>84.1</v>
      </c>
      <c r="Y45" s="17" t="s">
        <v>148</v>
      </c>
    </row>
    <row r="46" spans="1:25" x14ac:dyDescent="0.25">
      <c r="A46" s="17">
        <v>42003120300</v>
      </c>
      <c r="B46" s="17" t="s">
        <v>375</v>
      </c>
      <c r="C46" s="17">
        <v>2234</v>
      </c>
      <c r="D46" s="17">
        <v>38800</v>
      </c>
      <c r="E46" s="18">
        <v>0.70370370370370372</v>
      </c>
      <c r="F46" s="18">
        <v>0.16052880075542966</v>
      </c>
      <c r="G46" s="18">
        <v>8.2682291666666671E-2</v>
      </c>
      <c r="H46" s="17">
        <v>11848</v>
      </c>
      <c r="I46" s="18">
        <v>0.60881417537482962</v>
      </c>
      <c r="J46" s="18">
        <v>0.86497890295358648</v>
      </c>
      <c r="K46" s="18">
        <v>0.23852794184461609</v>
      </c>
      <c r="L46" s="18">
        <v>0.42768595041322316</v>
      </c>
      <c r="M46" s="18">
        <v>0.77495462794918335</v>
      </c>
      <c r="N46" s="17">
        <v>111</v>
      </c>
      <c r="O46" s="17">
        <v>61</v>
      </c>
      <c r="P46" s="17">
        <v>100</v>
      </c>
      <c r="Q46" s="17">
        <v>115</v>
      </c>
      <c r="R46" s="17">
        <v>114</v>
      </c>
      <c r="S46" s="17">
        <v>119</v>
      </c>
      <c r="T46" s="17">
        <v>124</v>
      </c>
      <c r="U46" s="17">
        <v>89</v>
      </c>
      <c r="V46" s="17">
        <f t="shared" si="2"/>
        <v>105</v>
      </c>
      <c r="W46" s="17">
        <v>90</v>
      </c>
      <c r="X46" s="48">
        <f t="shared" si="3"/>
        <v>102.8</v>
      </c>
      <c r="Y46" s="17" t="s">
        <v>182</v>
      </c>
    </row>
    <row r="47" spans="1:25" x14ac:dyDescent="0.25">
      <c r="A47" s="17">
        <v>42003120400</v>
      </c>
      <c r="B47" s="17" t="s">
        <v>381</v>
      </c>
      <c r="C47" s="17">
        <v>1274</v>
      </c>
      <c r="D47" s="17">
        <v>30300</v>
      </c>
      <c r="E47" s="18">
        <v>0.69767441860465118</v>
      </c>
      <c r="F47" s="18">
        <v>0.25421133231240428</v>
      </c>
      <c r="G47" s="18">
        <v>8.4423305588585018E-2</v>
      </c>
      <c r="H47" s="17">
        <v>10130</v>
      </c>
      <c r="I47" s="18">
        <v>0.66120218579234968</v>
      </c>
      <c r="J47" s="18">
        <v>0.74657534246575341</v>
      </c>
      <c r="K47" s="18">
        <v>0.33801717408274784</v>
      </c>
      <c r="L47" s="18">
        <v>0.50158730158730158</v>
      </c>
      <c r="M47" s="18">
        <v>0.78144329896907216</v>
      </c>
      <c r="N47" s="17">
        <v>130</v>
      </c>
      <c r="O47" s="17">
        <v>63</v>
      </c>
      <c r="P47" s="17">
        <v>125</v>
      </c>
      <c r="Q47" s="17">
        <v>113</v>
      </c>
      <c r="R47" s="17">
        <v>123</v>
      </c>
      <c r="S47" s="17">
        <v>124</v>
      </c>
      <c r="T47" s="17">
        <v>112</v>
      </c>
      <c r="U47" s="17">
        <v>113</v>
      </c>
      <c r="V47" s="17">
        <f t="shared" si="2"/>
        <v>115</v>
      </c>
      <c r="W47" s="17">
        <v>86</v>
      </c>
      <c r="X47" s="48">
        <f t="shared" si="3"/>
        <v>110.4</v>
      </c>
      <c r="Y47" s="17" t="s">
        <v>190</v>
      </c>
    </row>
    <row r="48" spans="1:25" x14ac:dyDescent="0.25">
      <c r="A48" s="17">
        <v>42003120700</v>
      </c>
      <c r="B48" s="17" t="s">
        <v>369</v>
      </c>
      <c r="C48" s="17">
        <v>1114</v>
      </c>
      <c r="D48" s="17">
        <v>38400</v>
      </c>
      <c r="E48" s="18">
        <v>0.13793103448275862</v>
      </c>
      <c r="F48" s="18">
        <v>0.20754716981132076</v>
      </c>
      <c r="G48" s="18">
        <v>8.9552238805970144E-2</v>
      </c>
      <c r="H48" s="17">
        <v>17516</v>
      </c>
      <c r="I48" s="18">
        <v>0.52674066599394553</v>
      </c>
      <c r="J48" s="18">
        <v>0.74774774774774777</v>
      </c>
      <c r="K48" s="18">
        <v>0.1442986881937437</v>
      </c>
      <c r="L48" s="18">
        <v>0.5665236051502146</v>
      </c>
      <c r="M48" s="18">
        <v>0.77570093457943923</v>
      </c>
      <c r="N48" s="17">
        <v>114</v>
      </c>
      <c r="O48" s="17">
        <v>131</v>
      </c>
      <c r="P48" s="17">
        <v>117</v>
      </c>
      <c r="Q48" s="17">
        <v>107</v>
      </c>
      <c r="R48" s="17">
        <v>62</v>
      </c>
      <c r="S48" s="17">
        <v>95</v>
      </c>
      <c r="T48" s="17">
        <v>113</v>
      </c>
      <c r="U48" s="17">
        <v>54</v>
      </c>
      <c r="V48" s="17">
        <f t="shared" si="2"/>
        <v>122</v>
      </c>
      <c r="W48" s="17">
        <v>88</v>
      </c>
      <c r="X48" s="48">
        <f t="shared" si="3"/>
        <v>100.3</v>
      </c>
      <c r="Y48" s="17" t="s">
        <v>182</v>
      </c>
    </row>
    <row r="49" spans="1:25" x14ac:dyDescent="0.25">
      <c r="A49" s="17">
        <v>42003120800</v>
      </c>
      <c r="B49" s="17" t="s">
        <v>377</v>
      </c>
      <c r="C49" s="17">
        <v>1328</v>
      </c>
      <c r="D49" s="17">
        <v>50200</v>
      </c>
      <c r="E49" s="18">
        <v>0.44642857142857145</v>
      </c>
      <c r="F49" s="18">
        <v>0.33161290322580644</v>
      </c>
      <c r="G49" s="18">
        <v>8.501594048884166E-2</v>
      </c>
      <c r="H49" s="17">
        <v>10137</v>
      </c>
      <c r="I49" s="18">
        <v>0.60841423948220064</v>
      </c>
      <c r="J49" s="18">
        <v>0.6785714285714286</v>
      </c>
      <c r="K49" s="18">
        <v>0.23220064724919093</v>
      </c>
      <c r="L49" s="18">
        <v>0.28807947019867547</v>
      </c>
      <c r="M49" s="18">
        <v>0.66003976143141152</v>
      </c>
      <c r="N49" s="17">
        <v>79</v>
      </c>
      <c r="O49" s="17">
        <v>109</v>
      </c>
      <c r="P49" s="17">
        <v>131</v>
      </c>
      <c r="Q49" s="17">
        <v>110</v>
      </c>
      <c r="R49" s="17">
        <v>121</v>
      </c>
      <c r="S49" s="17">
        <v>118</v>
      </c>
      <c r="T49" s="17">
        <v>106</v>
      </c>
      <c r="U49" s="17">
        <v>88</v>
      </c>
      <c r="V49" s="17">
        <f t="shared" si="2"/>
        <v>60</v>
      </c>
      <c r="W49" s="17">
        <v>128</v>
      </c>
      <c r="X49" s="48">
        <f t="shared" si="3"/>
        <v>105</v>
      </c>
      <c r="Y49" s="17" t="s">
        <v>182</v>
      </c>
    </row>
    <row r="50" spans="1:25" x14ac:dyDescent="0.25">
      <c r="A50" s="17">
        <v>42003130100</v>
      </c>
      <c r="B50" s="17" t="s">
        <v>382</v>
      </c>
      <c r="C50" s="17">
        <v>2637</v>
      </c>
      <c r="D50" s="17">
        <v>36100</v>
      </c>
      <c r="E50" s="18">
        <v>0.78048780487804881</v>
      </c>
      <c r="F50" s="18">
        <v>0.20092378752886836</v>
      </c>
      <c r="G50" s="18">
        <v>5.2919708029197078E-2</v>
      </c>
      <c r="H50" s="17">
        <v>9705</v>
      </c>
      <c r="I50" s="18">
        <v>0.63946587537091992</v>
      </c>
      <c r="J50" s="18">
        <v>0.80392156862745101</v>
      </c>
      <c r="K50" s="18">
        <v>0.40504451038575667</v>
      </c>
      <c r="L50" s="18">
        <v>0.58718861209964412</v>
      </c>
      <c r="M50" s="18">
        <v>0.74094104921579229</v>
      </c>
      <c r="N50" s="17">
        <v>120</v>
      </c>
      <c r="O50" s="17">
        <v>31</v>
      </c>
      <c r="P50" s="17">
        <v>115</v>
      </c>
      <c r="Q50" s="17">
        <v>128</v>
      </c>
      <c r="R50" s="17">
        <v>125</v>
      </c>
      <c r="S50" s="17">
        <v>121</v>
      </c>
      <c r="T50" s="17">
        <v>117</v>
      </c>
      <c r="U50" s="17">
        <v>125</v>
      </c>
      <c r="V50" s="17">
        <f t="shared" si="2"/>
        <v>124</v>
      </c>
      <c r="W50" s="17">
        <v>107</v>
      </c>
      <c r="X50" s="48">
        <f t="shared" si="3"/>
        <v>111.3</v>
      </c>
      <c r="Y50" s="17" t="s">
        <v>190</v>
      </c>
    </row>
    <row r="51" spans="1:25" x14ac:dyDescent="0.25">
      <c r="A51" s="17">
        <v>42003130200</v>
      </c>
      <c r="B51" s="17" t="s">
        <v>368</v>
      </c>
      <c r="C51" s="17">
        <v>1885</v>
      </c>
      <c r="D51" s="17">
        <v>39700</v>
      </c>
      <c r="E51" s="18">
        <v>0.68421052631578949</v>
      </c>
      <c r="F51" s="18">
        <v>0.19495412844036697</v>
      </c>
      <c r="G51" s="18">
        <v>0.12608695652173912</v>
      </c>
      <c r="H51" s="17">
        <v>11322</v>
      </c>
      <c r="I51" s="18">
        <v>0.55851619644723094</v>
      </c>
      <c r="J51" s="18">
        <v>0.73741007194244601</v>
      </c>
      <c r="K51" s="18">
        <v>0.33803552769070011</v>
      </c>
      <c r="L51" s="18">
        <v>0.35244161358811038</v>
      </c>
      <c r="M51" s="18">
        <v>0.79603174603174598</v>
      </c>
      <c r="N51" s="17">
        <v>106</v>
      </c>
      <c r="O51" s="17">
        <v>69</v>
      </c>
      <c r="P51" s="17">
        <v>112</v>
      </c>
      <c r="Q51" s="17">
        <v>87</v>
      </c>
      <c r="R51" s="17">
        <v>118</v>
      </c>
      <c r="S51" s="17">
        <v>107</v>
      </c>
      <c r="T51" s="17">
        <v>110</v>
      </c>
      <c r="U51" s="17">
        <v>114</v>
      </c>
      <c r="V51" s="17">
        <f t="shared" si="2"/>
        <v>83</v>
      </c>
      <c r="W51" s="17">
        <v>82</v>
      </c>
      <c r="X51" s="48">
        <f t="shared" si="3"/>
        <v>98.8</v>
      </c>
      <c r="Y51" s="17" t="s">
        <v>182</v>
      </c>
    </row>
    <row r="52" spans="1:25" x14ac:dyDescent="0.25">
      <c r="A52" s="17">
        <v>42003130300</v>
      </c>
      <c r="B52" s="17" t="s">
        <v>389</v>
      </c>
      <c r="C52" s="17">
        <v>1913</v>
      </c>
      <c r="D52" s="17">
        <v>35500</v>
      </c>
      <c r="E52" s="18">
        <v>0.68</v>
      </c>
      <c r="F52" s="18">
        <v>0.20862068965517241</v>
      </c>
      <c r="G52" s="18">
        <v>5.3691275167785234E-2</v>
      </c>
      <c r="H52" s="17">
        <v>10109</v>
      </c>
      <c r="I52" s="18">
        <v>0.64797843665768196</v>
      </c>
      <c r="J52" s="18">
        <v>0.91479820627802688</v>
      </c>
      <c r="K52" s="18">
        <v>0.37358490566037733</v>
      </c>
      <c r="L52" s="18">
        <v>0.64058679706601462</v>
      </c>
      <c r="M52" s="18">
        <v>0.68065967016491757</v>
      </c>
      <c r="N52" s="17">
        <v>124</v>
      </c>
      <c r="O52" s="17">
        <v>71</v>
      </c>
      <c r="P52" s="17">
        <v>118</v>
      </c>
      <c r="Q52" s="17">
        <v>127</v>
      </c>
      <c r="R52" s="17">
        <v>124</v>
      </c>
      <c r="S52" s="17">
        <v>123</v>
      </c>
      <c r="T52" s="17">
        <v>131</v>
      </c>
      <c r="U52" s="17">
        <v>120</v>
      </c>
      <c r="V52" s="17">
        <f t="shared" si="2"/>
        <v>130</v>
      </c>
      <c r="W52" s="17">
        <v>123</v>
      </c>
      <c r="X52" s="48">
        <f t="shared" si="3"/>
        <v>119.1</v>
      </c>
      <c r="Y52" s="17" t="s">
        <v>190</v>
      </c>
    </row>
    <row r="53" spans="1:25" x14ac:dyDescent="0.25">
      <c r="A53" s="17">
        <v>42003130400</v>
      </c>
      <c r="B53" s="17" t="s">
        <v>387</v>
      </c>
      <c r="C53" s="17">
        <v>1734</v>
      </c>
      <c r="D53" s="17">
        <v>32100</v>
      </c>
      <c r="E53" s="18">
        <v>0.38461538461538464</v>
      </c>
      <c r="F53" s="18">
        <v>0.22209695603156707</v>
      </c>
      <c r="G53" s="18">
        <v>9.7535934291581111E-2</v>
      </c>
      <c r="H53" s="17">
        <v>12473</v>
      </c>
      <c r="I53" s="18">
        <v>0.64757969303423846</v>
      </c>
      <c r="J53" s="18">
        <v>0.87889273356401387</v>
      </c>
      <c r="K53" s="18">
        <v>0.3925619834710744</v>
      </c>
      <c r="L53" s="18">
        <v>0.49468085106382981</v>
      </c>
      <c r="M53" s="18">
        <v>0.71769911504424777</v>
      </c>
      <c r="N53" s="17">
        <v>127</v>
      </c>
      <c r="O53" s="17">
        <v>119</v>
      </c>
      <c r="P53" s="17">
        <v>122</v>
      </c>
      <c r="Q53" s="17">
        <v>102</v>
      </c>
      <c r="R53" s="17">
        <v>109</v>
      </c>
      <c r="S53" s="17">
        <v>122</v>
      </c>
      <c r="T53" s="17">
        <v>126</v>
      </c>
      <c r="U53" s="17">
        <v>123</v>
      </c>
      <c r="V53" s="17">
        <f t="shared" si="2"/>
        <v>112</v>
      </c>
      <c r="W53" s="17">
        <v>114</v>
      </c>
      <c r="X53" s="48">
        <f t="shared" si="3"/>
        <v>117.6</v>
      </c>
      <c r="Y53" s="17" t="s">
        <v>190</v>
      </c>
    </row>
    <row r="54" spans="1:25" x14ac:dyDescent="0.25">
      <c r="A54" s="17">
        <v>42003130600</v>
      </c>
      <c r="B54" s="17" t="s">
        <v>379</v>
      </c>
      <c r="C54" s="17">
        <v>3951</v>
      </c>
      <c r="D54" s="17">
        <v>50900</v>
      </c>
      <c r="E54" s="18">
        <v>0.5321100917431193</v>
      </c>
      <c r="F54" s="18">
        <v>0.17671957671957672</v>
      </c>
      <c r="G54" s="18">
        <v>0.10255220417633411</v>
      </c>
      <c r="H54" s="17">
        <v>11138</v>
      </c>
      <c r="I54" s="18">
        <v>0.60610726199640752</v>
      </c>
      <c r="J54" s="18">
        <v>0.83816013628620101</v>
      </c>
      <c r="K54" s="18">
        <v>0.36694893507826531</v>
      </c>
      <c r="L54" s="18">
        <v>0.50697084917617241</v>
      </c>
      <c r="M54" s="18">
        <v>0.76907946498819824</v>
      </c>
      <c r="N54" s="17">
        <v>78</v>
      </c>
      <c r="O54" s="17">
        <v>95</v>
      </c>
      <c r="P54" s="17">
        <v>106</v>
      </c>
      <c r="Q54" s="17">
        <v>99</v>
      </c>
      <c r="R54" s="17">
        <v>119</v>
      </c>
      <c r="S54" s="17">
        <v>116</v>
      </c>
      <c r="T54" s="17">
        <v>120</v>
      </c>
      <c r="U54" s="17">
        <v>119</v>
      </c>
      <c r="V54" s="17">
        <f t="shared" si="2"/>
        <v>116</v>
      </c>
      <c r="W54" s="17">
        <v>93</v>
      </c>
      <c r="X54" s="48">
        <f t="shared" si="3"/>
        <v>106.1</v>
      </c>
      <c r="Y54" s="17" t="s">
        <v>182</v>
      </c>
    </row>
    <row r="55" spans="1:25" x14ac:dyDescent="0.25">
      <c r="A55" s="17">
        <v>42003140100</v>
      </c>
      <c r="B55" s="17" t="s">
        <v>269</v>
      </c>
      <c r="C55" s="17">
        <v>5538</v>
      </c>
      <c r="D55" s="17">
        <v>283500</v>
      </c>
      <c r="E55" s="18">
        <v>0.7917888563049853</v>
      </c>
      <c r="F55" s="18">
        <v>5.1924798567591766E-2</v>
      </c>
      <c r="G55" s="18">
        <v>0.80607734806629838</v>
      </c>
      <c r="H55" s="17">
        <v>27923</v>
      </c>
      <c r="I55" s="18">
        <v>0.19550038789759502</v>
      </c>
      <c r="J55" s="18">
        <v>6.2015503875968991E-2</v>
      </c>
      <c r="K55" s="18">
        <v>0.15438324282389448</v>
      </c>
      <c r="L55" s="18">
        <v>0.58510638297872342</v>
      </c>
      <c r="M55" s="18">
        <v>0.97840596780526112</v>
      </c>
      <c r="N55" s="17">
        <v>3</v>
      </c>
      <c r="O55" s="17">
        <v>26</v>
      </c>
      <c r="P55" s="17">
        <v>24</v>
      </c>
      <c r="Q55" s="17">
        <v>1</v>
      </c>
      <c r="R55" s="17">
        <v>16</v>
      </c>
      <c r="S55" s="17">
        <v>10</v>
      </c>
      <c r="T55" s="17">
        <v>6</v>
      </c>
      <c r="U55" s="17">
        <v>59</v>
      </c>
      <c r="V55" s="17">
        <f t="shared" si="2"/>
        <v>123</v>
      </c>
      <c r="W55" s="17">
        <v>4</v>
      </c>
      <c r="X55" s="48">
        <f t="shared" si="3"/>
        <v>27.2</v>
      </c>
      <c r="Y55" s="17" t="s">
        <v>28</v>
      </c>
    </row>
    <row r="56" spans="1:25" x14ac:dyDescent="0.25">
      <c r="A56" s="17">
        <v>42003140200</v>
      </c>
      <c r="B56" s="17" t="s">
        <v>287</v>
      </c>
      <c r="C56" s="17">
        <v>2435</v>
      </c>
      <c r="D56" s="17">
        <v>287800</v>
      </c>
      <c r="E56" s="18">
        <v>0.58272506082725062</v>
      </c>
      <c r="F56" s="18">
        <v>7.0257611241217793E-2</v>
      </c>
      <c r="G56" s="18">
        <v>0.78441907320349225</v>
      </c>
      <c r="H56" s="17">
        <v>39084</v>
      </c>
      <c r="I56" s="18">
        <v>0.31572052401746725</v>
      </c>
      <c r="J56" s="18">
        <v>0.18579234972677597</v>
      </c>
      <c r="K56" s="18">
        <v>0.21353711790393012</v>
      </c>
      <c r="L56" s="18">
        <v>0.35063437139561709</v>
      </c>
      <c r="M56" s="18">
        <v>0.97042253521126765</v>
      </c>
      <c r="N56" s="17">
        <v>2</v>
      </c>
      <c r="O56" s="17">
        <v>90</v>
      </c>
      <c r="P56" s="17">
        <v>43</v>
      </c>
      <c r="Q56" s="17">
        <v>4</v>
      </c>
      <c r="R56" s="17">
        <v>5</v>
      </c>
      <c r="S56" s="17">
        <v>45</v>
      </c>
      <c r="T56" s="17">
        <v>24</v>
      </c>
      <c r="U56" s="17">
        <v>82</v>
      </c>
      <c r="V56" s="17">
        <f t="shared" si="2"/>
        <v>81</v>
      </c>
      <c r="W56" s="17">
        <v>6</v>
      </c>
      <c r="X56" s="48">
        <f t="shared" si="3"/>
        <v>38.200000000000003</v>
      </c>
      <c r="Y56" s="17" t="s">
        <v>65</v>
      </c>
    </row>
    <row r="57" spans="1:25" x14ac:dyDescent="0.25">
      <c r="A57" s="17">
        <v>42003140300</v>
      </c>
      <c r="B57" s="17" t="s">
        <v>259</v>
      </c>
      <c r="C57" s="17">
        <v>3422</v>
      </c>
      <c r="D57" s="17">
        <v>192700</v>
      </c>
      <c r="E57" s="18">
        <v>0.66167569289582673</v>
      </c>
      <c r="F57" s="18">
        <v>3.8192234245703373E-2</v>
      </c>
      <c r="G57" s="18">
        <v>0.72489082969432317</v>
      </c>
      <c r="H57" s="17">
        <v>40149</v>
      </c>
      <c r="I57" s="18">
        <v>0.15625</v>
      </c>
      <c r="J57" s="18">
        <v>0.1373134328358209</v>
      </c>
      <c r="K57" s="18">
        <v>6.8691037735849059E-2</v>
      </c>
      <c r="L57" s="18">
        <v>0.17690192483959671</v>
      </c>
      <c r="M57" s="18">
        <v>0.95071717543214418</v>
      </c>
      <c r="N57" s="17">
        <v>8</v>
      </c>
      <c r="O57" s="17">
        <v>74</v>
      </c>
      <c r="P57" s="17">
        <v>8</v>
      </c>
      <c r="Q57" s="17">
        <v>7</v>
      </c>
      <c r="R57" s="17">
        <v>3</v>
      </c>
      <c r="S57" s="17">
        <v>6</v>
      </c>
      <c r="T57" s="17">
        <v>13</v>
      </c>
      <c r="U57" s="17">
        <v>10</v>
      </c>
      <c r="V57" s="17">
        <f t="shared" si="2"/>
        <v>14</v>
      </c>
      <c r="W57" s="17">
        <v>10</v>
      </c>
      <c r="X57" s="48">
        <f t="shared" si="3"/>
        <v>15.3</v>
      </c>
      <c r="Y57" s="17" t="s">
        <v>28</v>
      </c>
    </row>
    <row r="58" spans="1:25" x14ac:dyDescent="0.25">
      <c r="A58" s="17">
        <v>42003140400</v>
      </c>
      <c r="B58" s="17" t="s">
        <v>257</v>
      </c>
      <c r="C58" s="17">
        <v>2356</v>
      </c>
      <c r="D58" s="17">
        <v>206300</v>
      </c>
      <c r="E58" s="18">
        <v>0.85337505587840856</v>
      </c>
      <c r="F58" s="18">
        <v>3.7886340977068791E-2</v>
      </c>
      <c r="G58" s="18">
        <v>0.75798816568047334</v>
      </c>
      <c r="H58" s="17">
        <v>57882</v>
      </c>
      <c r="I58" s="18">
        <v>0.11507769844603108</v>
      </c>
      <c r="J58" s="18">
        <v>0.17897727272727273</v>
      </c>
      <c r="K58" s="18">
        <v>2.981940361192776E-2</v>
      </c>
      <c r="L58" s="18">
        <v>0.16532258064516128</v>
      </c>
      <c r="M58" s="18">
        <v>0.94472645234066555</v>
      </c>
      <c r="N58" s="17">
        <v>6</v>
      </c>
      <c r="O58" s="17">
        <v>14</v>
      </c>
      <c r="P58" s="17">
        <v>7</v>
      </c>
      <c r="Q58" s="17">
        <v>5</v>
      </c>
      <c r="R58" s="17">
        <v>1</v>
      </c>
      <c r="S58" s="17">
        <v>2</v>
      </c>
      <c r="T58" s="17">
        <v>23</v>
      </c>
      <c r="U58" s="17">
        <v>3</v>
      </c>
      <c r="V58" s="17">
        <f t="shared" si="2"/>
        <v>10</v>
      </c>
      <c r="W58" s="17">
        <v>17</v>
      </c>
      <c r="X58" s="48">
        <f t="shared" si="3"/>
        <v>8.8000000000000007</v>
      </c>
      <c r="Y58" s="17" t="s">
        <v>28</v>
      </c>
    </row>
    <row r="59" spans="1:25" x14ac:dyDescent="0.25">
      <c r="A59" s="17">
        <v>42003140500</v>
      </c>
      <c r="B59" s="17" t="s">
        <v>304</v>
      </c>
      <c r="C59" s="17">
        <v>2304</v>
      </c>
      <c r="D59" s="17">
        <v>83200</v>
      </c>
      <c r="E59" s="18">
        <v>0.47507788161993769</v>
      </c>
      <c r="F59" s="18">
        <v>0.125</v>
      </c>
      <c r="G59" s="18">
        <v>0.35006353240152477</v>
      </c>
      <c r="H59" s="17">
        <v>26868</v>
      </c>
      <c r="I59" s="18">
        <v>0.30663716814159292</v>
      </c>
      <c r="J59" s="18">
        <v>0.56880733944954132</v>
      </c>
      <c r="K59" s="18">
        <v>8.5840707964601776E-2</v>
      </c>
      <c r="L59" s="18">
        <v>0.28078078078078078</v>
      </c>
      <c r="M59" s="18">
        <v>0.88755458515283847</v>
      </c>
      <c r="N59" s="17">
        <v>26</v>
      </c>
      <c r="O59" s="17">
        <v>105</v>
      </c>
      <c r="P59" s="17">
        <v>83</v>
      </c>
      <c r="Q59" s="17">
        <v>27</v>
      </c>
      <c r="R59" s="17">
        <v>18</v>
      </c>
      <c r="S59" s="17">
        <v>40</v>
      </c>
      <c r="T59" s="17">
        <v>94</v>
      </c>
      <c r="U59" s="17">
        <v>27</v>
      </c>
      <c r="V59" s="17">
        <f t="shared" si="2"/>
        <v>58</v>
      </c>
      <c r="W59" s="17">
        <v>31</v>
      </c>
      <c r="X59" s="48">
        <f t="shared" si="3"/>
        <v>50.9</v>
      </c>
      <c r="Y59" s="17" t="s">
        <v>84</v>
      </c>
    </row>
    <row r="60" spans="1:25" x14ac:dyDescent="0.25">
      <c r="A60" s="17">
        <v>42003140600</v>
      </c>
      <c r="B60" s="17" t="s">
        <v>260</v>
      </c>
      <c r="C60" s="17">
        <v>3309</v>
      </c>
      <c r="D60" s="17">
        <v>121700</v>
      </c>
      <c r="E60" s="18">
        <v>0.74991376336667814</v>
      </c>
      <c r="F60" s="18">
        <v>5.5057618437900128E-2</v>
      </c>
      <c r="G60" s="18">
        <v>0.6441870086884568</v>
      </c>
      <c r="H60" s="17">
        <v>33495</v>
      </c>
      <c r="I60" s="18">
        <v>0.18300455235204857</v>
      </c>
      <c r="J60" s="18">
        <v>0.13131313131313133</v>
      </c>
      <c r="K60" s="18">
        <v>7.0713201820940819E-2</v>
      </c>
      <c r="L60" s="18">
        <v>0.15478424015009382</v>
      </c>
      <c r="M60" s="18">
        <v>0.95593869731800762</v>
      </c>
      <c r="N60" s="17">
        <v>15</v>
      </c>
      <c r="O60" s="17">
        <v>46</v>
      </c>
      <c r="P60" s="17">
        <v>29</v>
      </c>
      <c r="Q60" s="17">
        <v>16</v>
      </c>
      <c r="R60" s="17">
        <v>8</v>
      </c>
      <c r="S60" s="17">
        <v>9</v>
      </c>
      <c r="T60" s="17">
        <v>11</v>
      </c>
      <c r="U60" s="17">
        <v>12</v>
      </c>
      <c r="V60" s="17">
        <f t="shared" si="2"/>
        <v>7</v>
      </c>
      <c r="W60" s="17">
        <v>9</v>
      </c>
      <c r="X60" s="48">
        <f t="shared" si="3"/>
        <v>16.2</v>
      </c>
      <c r="Y60" s="17" t="s">
        <v>28</v>
      </c>
    </row>
    <row r="61" spans="1:25" x14ac:dyDescent="0.25">
      <c r="A61" s="17">
        <v>42003140800</v>
      </c>
      <c r="B61" s="17" t="s">
        <v>262</v>
      </c>
      <c r="C61" s="17">
        <v>4383</v>
      </c>
      <c r="D61" s="17">
        <v>149200</v>
      </c>
      <c r="E61" s="18">
        <v>0.63285750062609569</v>
      </c>
      <c r="F61" s="18">
        <v>3.9539539539539537E-2</v>
      </c>
      <c r="G61" s="18">
        <v>0.69251608533694553</v>
      </c>
      <c r="H61" s="17">
        <v>33296</v>
      </c>
      <c r="I61" s="18">
        <v>0.23577793008910211</v>
      </c>
      <c r="J61" s="18">
        <v>7.5242718446601936E-2</v>
      </c>
      <c r="K61" s="18">
        <v>0.10143934201507881</v>
      </c>
      <c r="L61" s="18">
        <v>0.21739130434782608</v>
      </c>
      <c r="M61" s="18">
        <v>0.94994212962962965</v>
      </c>
      <c r="N61" s="17">
        <v>12</v>
      </c>
      <c r="O61" s="17">
        <v>79</v>
      </c>
      <c r="P61" s="17">
        <v>9</v>
      </c>
      <c r="Q61" s="17">
        <v>9</v>
      </c>
      <c r="R61" s="17">
        <v>10</v>
      </c>
      <c r="S61" s="17">
        <v>18</v>
      </c>
      <c r="T61" s="17">
        <v>7</v>
      </c>
      <c r="U61" s="17">
        <v>31</v>
      </c>
      <c r="V61" s="17">
        <f t="shared" si="2"/>
        <v>32</v>
      </c>
      <c r="W61" s="17">
        <v>12</v>
      </c>
      <c r="X61" s="48">
        <f t="shared" si="3"/>
        <v>21.9</v>
      </c>
      <c r="Y61" s="17" t="s">
        <v>28</v>
      </c>
    </row>
    <row r="62" spans="1:25" x14ac:dyDescent="0.25">
      <c r="A62" s="17">
        <v>42003141000</v>
      </c>
      <c r="B62" s="17" t="s">
        <v>258</v>
      </c>
      <c r="C62" s="17">
        <v>1131</v>
      </c>
      <c r="D62" s="17">
        <v>113000</v>
      </c>
      <c r="E62" s="18">
        <v>0.7640449438202247</v>
      </c>
      <c r="F62" s="18">
        <v>3.3807829181494664E-2</v>
      </c>
      <c r="G62" s="18">
        <v>0.67418263810597523</v>
      </c>
      <c r="H62" s="17">
        <v>33339</v>
      </c>
      <c r="I62" s="18">
        <v>0.15215479331574319</v>
      </c>
      <c r="J62" s="18">
        <v>0.34234234234234234</v>
      </c>
      <c r="K62" s="18">
        <v>6.3324538258575203E-2</v>
      </c>
      <c r="L62" s="18">
        <v>0.11484593837535013</v>
      </c>
      <c r="M62" s="18">
        <v>0.98292422625400211</v>
      </c>
      <c r="N62" s="17">
        <v>18</v>
      </c>
      <c r="O62" s="17">
        <v>34</v>
      </c>
      <c r="P62" s="17">
        <v>5</v>
      </c>
      <c r="Q62" s="17">
        <v>11</v>
      </c>
      <c r="R62" s="17">
        <v>9</v>
      </c>
      <c r="S62" s="17">
        <v>5</v>
      </c>
      <c r="T62" s="17">
        <v>55</v>
      </c>
      <c r="U62" s="17">
        <v>8</v>
      </c>
      <c r="V62" s="17">
        <f t="shared" si="2"/>
        <v>3</v>
      </c>
      <c r="W62" s="17">
        <v>2</v>
      </c>
      <c r="X62" s="48">
        <f t="shared" si="3"/>
        <v>15</v>
      </c>
      <c r="Y62" s="17" t="s">
        <v>28</v>
      </c>
    </row>
    <row r="63" spans="1:25" x14ac:dyDescent="0.25">
      <c r="A63" s="17">
        <v>42003141100</v>
      </c>
      <c r="B63" s="17" t="s">
        <v>261</v>
      </c>
      <c r="C63" s="17">
        <v>1378</v>
      </c>
      <c r="D63" s="17">
        <v>82000</v>
      </c>
      <c r="E63" s="18">
        <v>0.90245718540580788</v>
      </c>
      <c r="F63" s="18">
        <v>3.1897926634768738E-2</v>
      </c>
      <c r="G63" s="18">
        <v>0.3356031128404669</v>
      </c>
      <c r="H63" s="17">
        <v>26313</v>
      </c>
      <c r="I63" s="18">
        <v>0.12244897959183673</v>
      </c>
      <c r="J63" s="18">
        <v>0.31756756756756754</v>
      </c>
      <c r="K63" s="18">
        <v>4.3002915451895045E-2</v>
      </c>
      <c r="L63" s="18">
        <v>0.21695760598503741</v>
      </c>
      <c r="M63" s="18">
        <v>0.88959854014598538</v>
      </c>
      <c r="N63" s="17">
        <v>28</v>
      </c>
      <c r="O63" s="17">
        <v>5</v>
      </c>
      <c r="P63" s="17">
        <v>3</v>
      </c>
      <c r="Q63" s="17">
        <v>32</v>
      </c>
      <c r="R63" s="17">
        <v>19</v>
      </c>
      <c r="S63" s="17">
        <v>3</v>
      </c>
      <c r="T63" s="17">
        <v>52</v>
      </c>
      <c r="U63" s="17">
        <v>6</v>
      </c>
      <c r="V63" s="17">
        <f t="shared" si="2"/>
        <v>31</v>
      </c>
      <c r="W63" s="17">
        <v>29</v>
      </c>
      <c r="X63" s="48">
        <f t="shared" si="3"/>
        <v>20.8</v>
      </c>
      <c r="Y63" s="17" t="s">
        <v>28</v>
      </c>
    </row>
    <row r="64" spans="1:25" x14ac:dyDescent="0.25">
      <c r="A64" s="17">
        <v>42003141300</v>
      </c>
      <c r="B64" s="17" t="s">
        <v>279</v>
      </c>
      <c r="C64" s="17">
        <v>4950</v>
      </c>
      <c r="D64" s="17">
        <v>133000</v>
      </c>
      <c r="E64" s="18">
        <v>0.47262319561971128</v>
      </c>
      <c r="F64" s="18">
        <v>4.1553398058252429E-2</v>
      </c>
      <c r="G64" s="18">
        <v>0.66908992999461492</v>
      </c>
      <c r="H64" s="17">
        <v>28193</v>
      </c>
      <c r="I64" s="18">
        <v>0.26870527000650618</v>
      </c>
      <c r="J64" s="18">
        <v>0.11371237458193979</v>
      </c>
      <c r="K64" s="18">
        <v>0.12383430926046411</v>
      </c>
      <c r="L64" s="18">
        <v>0.32537313432835818</v>
      </c>
      <c r="M64" s="18">
        <v>0.92876838235294112</v>
      </c>
      <c r="N64" s="17">
        <v>13</v>
      </c>
      <c r="O64" s="17">
        <v>106</v>
      </c>
      <c r="P64" s="17">
        <v>13</v>
      </c>
      <c r="Q64" s="17">
        <v>14</v>
      </c>
      <c r="R64" s="17">
        <v>15</v>
      </c>
      <c r="S64" s="17">
        <v>29</v>
      </c>
      <c r="T64" s="17">
        <v>9</v>
      </c>
      <c r="U64" s="17">
        <v>48</v>
      </c>
      <c r="V64" s="17">
        <f t="shared" si="2"/>
        <v>72</v>
      </c>
      <c r="W64" s="17">
        <v>19</v>
      </c>
      <c r="X64" s="48">
        <f t="shared" si="3"/>
        <v>33.799999999999997</v>
      </c>
      <c r="Y64" s="17" t="s">
        <v>46</v>
      </c>
    </row>
    <row r="65" spans="1:25" x14ac:dyDescent="0.25">
      <c r="A65" s="17">
        <v>42003141400</v>
      </c>
      <c r="B65" s="17" t="s">
        <v>266</v>
      </c>
      <c r="C65" s="17">
        <v>5174</v>
      </c>
      <c r="D65" s="17">
        <v>121700</v>
      </c>
      <c r="E65" s="18">
        <v>0.61060537096040057</v>
      </c>
      <c r="F65" s="18">
        <v>4.0064102564102567E-2</v>
      </c>
      <c r="G65" s="18">
        <v>0.54474708171206221</v>
      </c>
      <c r="H65" s="17">
        <v>25847</v>
      </c>
      <c r="I65" s="18">
        <v>0.24918896999188969</v>
      </c>
      <c r="J65" s="18">
        <v>0.14732965009208104</v>
      </c>
      <c r="K65" s="18">
        <v>0.11313868613138686</v>
      </c>
      <c r="L65" s="18">
        <v>0.18995098039215685</v>
      </c>
      <c r="M65" s="18">
        <v>0.92323699421965322</v>
      </c>
      <c r="N65" s="17">
        <v>15</v>
      </c>
      <c r="O65" s="17">
        <v>83</v>
      </c>
      <c r="P65" s="17">
        <v>11</v>
      </c>
      <c r="Q65" s="17">
        <v>20</v>
      </c>
      <c r="R65" s="17">
        <v>20</v>
      </c>
      <c r="S65" s="17">
        <v>23</v>
      </c>
      <c r="T65" s="17">
        <v>14</v>
      </c>
      <c r="U65" s="17">
        <v>36</v>
      </c>
      <c r="V65" s="17">
        <f t="shared" si="2"/>
        <v>21</v>
      </c>
      <c r="W65" s="17">
        <v>20</v>
      </c>
      <c r="X65" s="48">
        <f t="shared" si="3"/>
        <v>26.3</v>
      </c>
      <c r="Y65" s="17" t="s">
        <v>28</v>
      </c>
    </row>
    <row r="66" spans="1:25" x14ac:dyDescent="0.25">
      <c r="A66" s="17">
        <v>42003150100</v>
      </c>
      <c r="B66" s="17" t="s">
        <v>347</v>
      </c>
      <c r="C66" s="17">
        <v>1948</v>
      </c>
      <c r="D66" s="17">
        <v>41100</v>
      </c>
      <c r="E66" s="18">
        <v>0.74508474576271189</v>
      </c>
      <c r="F66" s="18">
        <v>0.16116116116116116</v>
      </c>
      <c r="G66" s="18">
        <v>0.12808988764044943</v>
      </c>
      <c r="H66" s="17">
        <v>13416</v>
      </c>
      <c r="I66" s="18">
        <v>0.46063394683026587</v>
      </c>
      <c r="J66" s="18">
        <v>0.41363636363636364</v>
      </c>
      <c r="K66" s="18">
        <v>0.17638036809815952</v>
      </c>
      <c r="L66" s="18">
        <v>0.48508634222919939</v>
      </c>
      <c r="M66" s="18">
        <v>0.72677595628415304</v>
      </c>
      <c r="N66" s="17">
        <v>102</v>
      </c>
      <c r="O66" s="17">
        <v>48</v>
      </c>
      <c r="P66" s="17">
        <v>101</v>
      </c>
      <c r="Q66" s="17">
        <v>86</v>
      </c>
      <c r="R66" s="17">
        <v>101</v>
      </c>
      <c r="S66" s="17">
        <v>83</v>
      </c>
      <c r="T66" s="17">
        <v>70</v>
      </c>
      <c r="U66" s="17">
        <v>67</v>
      </c>
      <c r="V66" s="17">
        <f t="shared" ref="V66:V97" si="4">RANK(L66,$L$2:$L$139,1)</f>
        <v>109</v>
      </c>
      <c r="W66" s="17">
        <v>111</v>
      </c>
      <c r="X66" s="48">
        <f t="shared" ref="X66:X97" si="5">AVERAGE(N66:W66)</f>
        <v>87.8</v>
      </c>
      <c r="Y66" s="17" t="s">
        <v>148</v>
      </c>
    </row>
    <row r="67" spans="1:25" x14ac:dyDescent="0.25">
      <c r="A67" s="17">
        <v>42003150400</v>
      </c>
      <c r="B67" s="17" t="s">
        <v>385</v>
      </c>
      <c r="C67" s="17">
        <v>805</v>
      </c>
      <c r="D67" s="17">
        <v>55000</v>
      </c>
      <c r="E67" s="18">
        <v>0</v>
      </c>
      <c r="F67" s="18">
        <v>5.9233449477351915E-2</v>
      </c>
      <c r="G67" s="18">
        <v>7.4733096085409248E-2</v>
      </c>
      <c r="H67" s="17">
        <v>7760</v>
      </c>
      <c r="I67" s="18">
        <v>0.845514950166113</v>
      </c>
      <c r="J67" s="18">
        <v>1</v>
      </c>
      <c r="K67" s="18">
        <v>0.60465116279069764</v>
      </c>
      <c r="L67" s="18">
        <v>0.6015625</v>
      </c>
      <c r="M67" s="18">
        <v>0.53272450532724502</v>
      </c>
      <c r="N67" s="17">
        <v>70</v>
      </c>
      <c r="O67" s="17">
        <v>137</v>
      </c>
      <c r="P67" s="17">
        <v>35</v>
      </c>
      <c r="Q67" s="17">
        <v>122</v>
      </c>
      <c r="R67" s="17">
        <v>130</v>
      </c>
      <c r="S67" s="17">
        <v>135</v>
      </c>
      <c r="T67" s="17">
        <v>137</v>
      </c>
      <c r="U67" s="17">
        <v>134</v>
      </c>
      <c r="V67" s="17">
        <f t="shared" si="4"/>
        <v>126</v>
      </c>
      <c r="W67" s="17">
        <v>136</v>
      </c>
      <c r="X67" s="48">
        <f t="shared" si="5"/>
        <v>116.2</v>
      </c>
      <c r="Y67" s="17" t="s">
        <v>190</v>
      </c>
    </row>
    <row r="68" spans="1:25" x14ac:dyDescent="0.25">
      <c r="A68" s="17">
        <v>42003151500</v>
      </c>
      <c r="B68" s="17" t="s">
        <v>366</v>
      </c>
      <c r="C68" s="17">
        <v>3386</v>
      </c>
      <c r="D68" s="17">
        <v>36300</v>
      </c>
      <c r="E68" s="18">
        <v>0.75013095861707701</v>
      </c>
      <c r="F68" s="18">
        <v>0.16943331425300515</v>
      </c>
      <c r="G68" s="18">
        <v>0.11091471498011489</v>
      </c>
      <c r="H68" s="17">
        <v>13932</v>
      </c>
      <c r="I68" s="18">
        <v>0.56810730253353203</v>
      </c>
      <c r="J68" s="18">
        <v>0.56111111111111112</v>
      </c>
      <c r="K68" s="18">
        <v>0.27630402384500746</v>
      </c>
      <c r="L68" s="18">
        <v>0.37444933920704848</v>
      </c>
      <c r="M68" s="18">
        <v>0.71540265832681782</v>
      </c>
      <c r="N68" s="17">
        <v>119</v>
      </c>
      <c r="O68" s="17">
        <v>45</v>
      </c>
      <c r="P68" s="17">
        <v>104</v>
      </c>
      <c r="Q68" s="17">
        <v>93</v>
      </c>
      <c r="R68" s="17">
        <v>95</v>
      </c>
      <c r="S68" s="17">
        <v>108</v>
      </c>
      <c r="T68" s="17">
        <v>93</v>
      </c>
      <c r="U68" s="17">
        <v>101</v>
      </c>
      <c r="V68" s="17">
        <f t="shared" si="4"/>
        <v>91</v>
      </c>
      <c r="W68" s="17">
        <v>116</v>
      </c>
      <c r="X68" s="48">
        <f t="shared" si="5"/>
        <v>96.5</v>
      </c>
      <c r="Y68" s="17" t="s">
        <v>169</v>
      </c>
    </row>
    <row r="69" spans="1:25" x14ac:dyDescent="0.25">
      <c r="A69" s="17">
        <v>42003151600</v>
      </c>
      <c r="B69" s="17" t="s">
        <v>300</v>
      </c>
      <c r="C69" s="17">
        <v>2608</v>
      </c>
      <c r="D69" s="17">
        <v>56700</v>
      </c>
      <c r="E69" s="18">
        <v>0.77639267627580832</v>
      </c>
      <c r="F69" s="18">
        <v>8.2881487219209918E-2</v>
      </c>
      <c r="G69" s="18">
        <v>0.16614583333333333</v>
      </c>
      <c r="H69" s="17">
        <v>18388</v>
      </c>
      <c r="I69" s="18">
        <v>0.3095706971248523</v>
      </c>
      <c r="J69" s="18">
        <v>0.1906474820143885</v>
      </c>
      <c r="K69" s="18">
        <v>7.6408034659314686E-2</v>
      </c>
      <c r="L69" s="18">
        <v>0.23543990086741015</v>
      </c>
      <c r="M69" s="18">
        <v>0.81202290076335881</v>
      </c>
      <c r="N69" s="17">
        <v>69</v>
      </c>
      <c r="O69" s="17">
        <v>32</v>
      </c>
      <c r="P69" s="17">
        <v>51</v>
      </c>
      <c r="Q69" s="17">
        <v>66</v>
      </c>
      <c r="R69" s="17">
        <v>52</v>
      </c>
      <c r="S69" s="17">
        <v>41</v>
      </c>
      <c r="T69" s="17">
        <v>25</v>
      </c>
      <c r="U69" s="17">
        <v>21</v>
      </c>
      <c r="V69" s="17">
        <f t="shared" si="4"/>
        <v>42</v>
      </c>
      <c r="W69" s="17">
        <v>71</v>
      </c>
      <c r="X69" s="48">
        <f t="shared" si="5"/>
        <v>47</v>
      </c>
      <c r="Y69" s="17" t="s">
        <v>84</v>
      </c>
    </row>
    <row r="70" spans="1:25" x14ac:dyDescent="0.25">
      <c r="A70" s="17">
        <v>42003151700</v>
      </c>
      <c r="B70" s="17" t="s">
        <v>272</v>
      </c>
      <c r="C70" s="17">
        <v>5224</v>
      </c>
      <c r="D70" s="17">
        <v>74900</v>
      </c>
      <c r="E70" s="18">
        <v>0.71678832116788316</v>
      </c>
      <c r="F70" s="18">
        <v>5.8869093725793957E-2</v>
      </c>
      <c r="G70" s="18">
        <v>0.36280949974734716</v>
      </c>
      <c r="H70" s="17">
        <v>21396</v>
      </c>
      <c r="I70" s="18">
        <v>0.23104900459418071</v>
      </c>
      <c r="J70" s="18">
        <v>0.26162790697674421</v>
      </c>
      <c r="K70" s="18">
        <v>8.0398162327718223E-2</v>
      </c>
      <c r="L70" s="18">
        <v>0.17251131221719457</v>
      </c>
      <c r="M70" s="18">
        <v>0.89436936936936939</v>
      </c>
      <c r="N70" s="17">
        <v>34</v>
      </c>
      <c r="O70" s="17">
        <v>58</v>
      </c>
      <c r="P70" s="17">
        <v>34</v>
      </c>
      <c r="Q70" s="17">
        <v>26</v>
      </c>
      <c r="R70" s="17">
        <v>28</v>
      </c>
      <c r="S70" s="17">
        <v>17</v>
      </c>
      <c r="T70" s="17">
        <v>35</v>
      </c>
      <c r="U70" s="17">
        <v>24</v>
      </c>
      <c r="V70" s="17">
        <f t="shared" si="4"/>
        <v>12</v>
      </c>
      <c r="W70" s="17">
        <v>26</v>
      </c>
      <c r="X70" s="48">
        <f t="shared" si="5"/>
        <v>29.4</v>
      </c>
      <c r="Y70" s="17" t="s">
        <v>46</v>
      </c>
    </row>
    <row r="71" spans="1:25" x14ac:dyDescent="0.25">
      <c r="A71" s="17">
        <v>42003160300</v>
      </c>
      <c r="B71" s="17" t="s">
        <v>338</v>
      </c>
      <c r="C71" s="17">
        <v>1999</v>
      </c>
      <c r="D71" s="17">
        <v>38800</v>
      </c>
      <c r="E71" s="18">
        <v>0.79907084785133564</v>
      </c>
      <c r="F71" s="18">
        <v>8.5227272727272721E-2</v>
      </c>
      <c r="G71" s="18">
        <v>7.8947368421052627E-2</v>
      </c>
      <c r="H71" s="17">
        <v>14881</v>
      </c>
      <c r="I71" s="18">
        <v>0.43054136874361593</v>
      </c>
      <c r="J71" s="18">
        <v>0.46022727272727271</v>
      </c>
      <c r="K71" s="18">
        <v>0.25995914198161391</v>
      </c>
      <c r="L71" s="18">
        <v>0.27586206896551724</v>
      </c>
      <c r="M71" s="18">
        <v>0.75918367346938775</v>
      </c>
      <c r="N71" s="17">
        <v>111</v>
      </c>
      <c r="O71" s="17">
        <v>25</v>
      </c>
      <c r="P71" s="17">
        <v>53</v>
      </c>
      <c r="Q71" s="17">
        <v>117</v>
      </c>
      <c r="R71" s="17">
        <v>89</v>
      </c>
      <c r="S71" s="17">
        <v>79</v>
      </c>
      <c r="T71" s="17">
        <v>81</v>
      </c>
      <c r="U71" s="17">
        <v>99</v>
      </c>
      <c r="V71" s="17">
        <f t="shared" si="4"/>
        <v>54</v>
      </c>
      <c r="W71" s="17">
        <v>100</v>
      </c>
      <c r="X71" s="48">
        <f t="shared" si="5"/>
        <v>80.8</v>
      </c>
      <c r="Y71" s="17" t="s">
        <v>131</v>
      </c>
    </row>
    <row r="72" spans="1:25" x14ac:dyDescent="0.25">
      <c r="A72" s="17">
        <v>42003160400</v>
      </c>
      <c r="B72" s="17" t="s">
        <v>383</v>
      </c>
      <c r="C72" s="17">
        <v>238</v>
      </c>
      <c r="D72" s="17">
        <v>45000</v>
      </c>
      <c r="E72" s="18">
        <v>0.72</v>
      </c>
      <c r="F72" s="18">
        <v>0.79174147217235191</v>
      </c>
      <c r="G72" s="18">
        <v>0</v>
      </c>
      <c r="H72" s="17">
        <v>6523</v>
      </c>
      <c r="I72" s="18">
        <v>0.89310344827586208</v>
      </c>
      <c r="J72" s="18">
        <v>0.77192982456140347</v>
      </c>
      <c r="K72" s="18">
        <v>0.20689655172413793</v>
      </c>
      <c r="L72" s="18">
        <v>0.7857142857142857</v>
      </c>
      <c r="M72" s="18">
        <v>0.74149659863945583</v>
      </c>
      <c r="N72" s="17">
        <v>93</v>
      </c>
      <c r="O72" s="17">
        <v>55</v>
      </c>
      <c r="P72" s="17">
        <v>138</v>
      </c>
      <c r="Q72" s="17">
        <v>138</v>
      </c>
      <c r="R72" s="17">
        <v>133</v>
      </c>
      <c r="S72" s="17">
        <v>138</v>
      </c>
      <c r="T72" s="17">
        <v>114</v>
      </c>
      <c r="U72" s="17">
        <v>80</v>
      </c>
      <c r="V72" s="17">
        <f t="shared" si="4"/>
        <v>136</v>
      </c>
      <c r="W72" s="17">
        <v>106</v>
      </c>
      <c r="X72" s="48">
        <f t="shared" si="5"/>
        <v>113.1</v>
      </c>
      <c r="Y72" s="17" t="s">
        <v>190</v>
      </c>
    </row>
    <row r="73" spans="1:25" x14ac:dyDescent="0.25">
      <c r="A73" s="17">
        <v>42003160600</v>
      </c>
      <c r="B73" s="17" t="s">
        <v>384</v>
      </c>
      <c r="C73" s="17">
        <v>1453</v>
      </c>
      <c r="D73" s="17">
        <v>45000</v>
      </c>
      <c r="E73" s="18">
        <v>0.75129533678756477</v>
      </c>
      <c r="F73" s="18">
        <v>0.42708333333333331</v>
      </c>
      <c r="G73" s="18">
        <v>4.6391752577319589E-2</v>
      </c>
      <c r="H73" s="17">
        <v>9016</v>
      </c>
      <c r="I73" s="18">
        <v>0.7640449438202247</v>
      </c>
      <c r="J73" s="18">
        <v>0.91883116883116878</v>
      </c>
      <c r="K73" s="18">
        <v>0.54985955056179781</v>
      </c>
      <c r="L73" s="18">
        <v>0.37435897435897436</v>
      </c>
      <c r="M73" s="18">
        <v>0.67114093959731547</v>
      </c>
      <c r="N73" s="17">
        <v>93</v>
      </c>
      <c r="O73" s="17">
        <v>44</v>
      </c>
      <c r="P73" s="17">
        <v>136</v>
      </c>
      <c r="Q73" s="17">
        <v>130</v>
      </c>
      <c r="R73" s="17">
        <v>127</v>
      </c>
      <c r="S73" s="17">
        <v>131</v>
      </c>
      <c r="T73" s="17">
        <v>132</v>
      </c>
      <c r="U73" s="17">
        <v>130</v>
      </c>
      <c r="V73" s="17">
        <f t="shared" si="4"/>
        <v>90</v>
      </c>
      <c r="W73" s="17">
        <v>126</v>
      </c>
      <c r="X73" s="48">
        <f t="shared" si="5"/>
        <v>113.9</v>
      </c>
      <c r="Y73" s="17" t="s">
        <v>190</v>
      </c>
    </row>
    <row r="74" spans="1:25" x14ac:dyDescent="0.25">
      <c r="A74" s="17">
        <v>42003160700</v>
      </c>
      <c r="B74" s="17" t="s">
        <v>364</v>
      </c>
      <c r="C74" s="17">
        <v>584</v>
      </c>
      <c r="D74" s="17">
        <v>39200</v>
      </c>
      <c r="E74" s="18">
        <v>0.76220806794055207</v>
      </c>
      <c r="F74" s="18">
        <v>0.12195121951219512</v>
      </c>
      <c r="G74" s="18">
        <v>2.1791767554479417E-2</v>
      </c>
      <c r="H74" s="17">
        <v>10133</v>
      </c>
      <c r="I74" s="18">
        <v>0.50693374422187987</v>
      </c>
      <c r="J74" s="18">
        <v>0.28048780487804881</v>
      </c>
      <c r="K74" s="18">
        <v>0.32357473035439138</v>
      </c>
      <c r="L74" s="18">
        <v>0.42499999999999999</v>
      </c>
      <c r="M74" s="18">
        <v>0.62554112554112551</v>
      </c>
      <c r="N74" s="17">
        <v>110</v>
      </c>
      <c r="O74" s="17">
        <v>36</v>
      </c>
      <c r="P74" s="17">
        <v>79</v>
      </c>
      <c r="Q74" s="17">
        <v>137</v>
      </c>
      <c r="R74" s="17">
        <v>122</v>
      </c>
      <c r="S74" s="17">
        <v>90</v>
      </c>
      <c r="T74" s="17">
        <v>41</v>
      </c>
      <c r="U74" s="17">
        <v>109</v>
      </c>
      <c r="V74" s="17">
        <f t="shared" si="4"/>
        <v>103</v>
      </c>
      <c r="W74" s="17">
        <v>132</v>
      </c>
      <c r="X74" s="48">
        <f t="shared" si="5"/>
        <v>95.9</v>
      </c>
      <c r="Y74" s="17" t="s">
        <v>169</v>
      </c>
    </row>
    <row r="75" spans="1:25" x14ac:dyDescent="0.25">
      <c r="A75" s="17">
        <v>42003160800</v>
      </c>
      <c r="B75" s="17" t="s">
        <v>319</v>
      </c>
      <c r="C75" s="17">
        <v>2961</v>
      </c>
      <c r="D75" s="17">
        <v>44800</v>
      </c>
      <c r="E75" s="18">
        <v>0.71936758893280628</v>
      </c>
      <c r="F75" s="18">
        <v>0.11126005361930295</v>
      </c>
      <c r="G75" s="18">
        <v>0.13053835159599808</v>
      </c>
      <c r="H75" s="17">
        <v>16570</v>
      </c>
      <c r="I75" s="18">
        <v>0.32311882873680625</v>
      </c>
      <c r="J75" s="18">
        <v>0.39179104477611942</v>
      </c>
      <c r="K75" s="18">
        <v>0.14300306435137897</v>
      </c>
      <c r="L75" s="18">
        <v>0.21836925960637302</v>
      </c>
      <c r="M75" s="18">
        <v>0.76587947882736152</v>
      </c>
      <c r="N75" s="17">
        <v>95</v>
      </c>
      <c r="O75" s="17">
        <v>56</v>
      </c>
      <c r="P75" s="17">
        <v>72</v>
      </c>
      <c r="Q75" s="17">
        <v>84</v>
      </c>
      <c r="R75" s="17">
        <v>71</v>
      </c>
      <c r="S75" s="17">
        <v>47</v>
      </c>
      <c r="T75" s="17">
        <v>65</v>
      </c>
      <c r="U75" s="17">
        <v>52</v>
      </c>
      <c r="V75" s="17">
        <f t="shared" si="4"/>
        <v>33</v>
      </c>
      <c r="W75" s="17">
        <v>95</v>
      </c>
      <c r="X75" s="48">
        <f t="shared" si="5"/>
        <v>67</v>
      </c>
      <c r="Y75" s="17" t="s">
        <v>109</v>
      </c>
    </row>
    <row r="76" spans="1:25" x14ac:dyDescent="0.25">
      <c r="A76" s="17">
        <v>42003160900</v>
      </c>
      <c r="B76" s="17" t="s">
        <v>325</v>
      </c>
      <c r="C76" s="17">
        <v>2181</v>
      </c>
      <c r="D76" s="17">
        <v>72700</v>
      </c>
      <c r="E76" s="18">
        <v>0.39374999999999999</v>
      </c>
      <c r="F76" s="18">
        <v>0.14513788098693758</v>
      </c>
      <c r="G76" s="18">
        <v>0.24904214559386972</v>
      </c>
      <c r="H76" s="17">
        <v>21113</v>
      </c>
      <c r="I76" s="18">
        <v>0.42073778664007977</v>
      </c>
      <c r="J76" s="18">
        <v>0.41414141414141414</v>
      </c>
      <c r="K76" s="18">
        <v>0.24875373878364906</v>
      </c>
      <c r="L76" s="18">
        <v>0.29492455418381347</v>
      </c>
      <c r="M76" s="18">
        <v>0.77520576131687247</v>
      </c>
      <c r="N76" s="17">
        <v>37</v>
      </c>
      <c r="O76" s="17">
        <v>117</v>
      </c>
      <c r="P76" s="17">
        <v>92</v>
      </c>
      <c r="Q76" s="17">
        <v>43</v>
      </c>
      <c r="R76" s="17">
        <v>30</v>
      </c>
      <c r="S76" s="17">
        <v>73</v>
      </c>
      <c r="T76" s="17">
        <v>71</v>
      </c>
      <c r="U76" s="17">
        <v>96</v>
      </c>
      <c r="V76" s="17">
        <f t="shared" si="4"/>
        <v>63</v>
      </c>
      <c r="W76" s="17">
        <v>89</v>
      </c>
      <c r="X76" s="48">
        <f t="shared" si="5"/>
        <v>71.099999999999994</v>
      </c>
      <c r="Y76" s="17" t="s">
        <v>109</v>
      </c>
    </row>
    <row r="77" spans="1:25" x14ac:dyDescent="0.25">
      <c r="A77" s="17">
        <v>42003170200</v>
      </c>
      <c r="B77" s="17" t="s">
        <v>312</v>
      </c>
      <c r="C77" s="17">
        <v>3545</v>
      </c>
      <c r="D77" s="17">
        <v>81500</v>
      </c>
      <c r="E77" s="18">
        <v>0.52789195537287137</v>
      </c>
      <c r="F77" s="18">
        <v>0.12483221476510067</v>
      </c>
      <c r="G77" s="18">
        <v>0.25392569896591344</v>
      </c>
      <c r="H77" s="17">
        <v>19798</v>
      </c>
      <c r="I77" s="18">
        <v>0.41735185710235329</v>
      </c>
      <c r="J77" s="18">
        <v>0.39880952380952384</v>
      </c>
      <c r="K77" s="18">
        <v>0.20669123901332578</v>
      </c>
      <c r="L77" s="18">
        <v>0.2664624808575804</v>
      </c>
      <c r="M77" s="18">
        <v>0.82500766166104811</v>
      </c>
      <c r="N77" s="17">
        <v>29</v>
      </c>
      <c r="O77" s="17">
        <v>96</v>
      </c>
      <c r="P77" s="17">
        <v>82</v>
      </c>
      <c r="Q77" s="17">
        <v>41</v>
      </c>
      <c r="R77" s="17">
        <v>40</v>
      </c>
      <c r="S77" s="17">
        <v>71</v>
      </c>
      <c r="T77" s="17">
        <v>68</v>
      </c>
      <c r="U77" s="17">
        <v>79</v>
      </c>
      <c r="V77" s="17">
        <f t="shared" si="4"/>
        <v>50</v>
      </c>
      <c r="W77" s="17">
        <v>66</v>
      </c>
      <c r="X77" s="48">
        <f t="shared" si="5"/>
        <v>62.2</v>
      </c>
      <c r="Y77" s="17" t="s">
        <v>109</v>
      </c>
    </row>
    <row r="78" spans="1:25" x14ac:dyDescent="0.25">
      <c r="A78" s="17">
        <v>42003170600</v>
      </c>
      <c r="B78" s="17" t="s">
        <v>320</v>
      </c>
      <c r="C78" s="17">
        <v>2046</v>
      </c>
      <c r="D78" s="17">
        <v>42600</v>
      </c>
      <c r="E78" s="18">
        <v>0.64050901378579006</v>
      </c>
      <c r="F78" s="18">
        <v>0.14154411764705882</v>
      </c>
      <c r="G78" s="18">
        <v>0.19702098849018279</v>
      </c>
      <c r="H78" s="17">
        <v>17206</v>
      </c>
      <c r="I78" s="18">
        <v>0.41404715127701375</v>
      </c>
      <c r="J78" s="18">
        <v>0.2185430463576159</v>
      </c>
      <c r="K78" s="18">
        <v>0.16060903732809431</v>
      </c>
      <c r="L78" s="18">
        <v>0.21498771498771499</v>
      </c>
      <c r="M78" s="18">
        <v>0.74588769143505385</v>
      </c>
      <c r="N78" s="17">
        <v>98</v>
      </c>
      <c r="O78" s="17">
        <v>78</v>
      </c>
      <c r="P78" s="17">
        <v>91</v>
      </c>
      <c r="Q78" s="17">
        <v>55</v>
      </c>
      <c r="R78" s="17">
        <v>66</v>
      </c>
      <c r="S78" s="17">
        <v>70</v>
      </c>
      <c r="T78" s="17">
        <v>29</v>
      </c>
      <c r="U78" s="17">
        <v>61</v>
      </c>
      <c r="V78" s="17">
        <f t="shared" si="4"/>
        <v>29</v>
      </c>
      <c r="W78" s="17">
        <v>104</v>
      </c>
      <c r="X78" s="48">
        <f t="shared" si="5"/>
        <v>68.099999999999994</v>
      </c>
      <c r="Y78" s="17" t="s">
        <v>109</v>
      </c>
    </row>
    <row r="79" spans="1:25" x14ac:dyDescent="0.25">
      <c r="A79" s="17">
        <v>42003180300</v>
      </c>
      <c r="B79" s="17" t="s">
        <v>361</v>
      </c>
      <c r="C79" s="17">
        <v>3220</v>
      </c>
      <c r="D79" s="17">
        <v>34300</v>
      </c>
      <c r="E79" s="18">
        <v>0.68325434439178512</v>
      </c>
      <c r="F79" s="18">
        <v>0.13488372093023257</v>
      </c>
      <c r="G79" s="18">
        <v>0.1053687907676869</v>
      </c>
      <c r="H79" s="17">
        <v>13295</v>
      </c>
      <c r="I79" s="18">
        <v>0.55555555555555558</v>
      </c>
      <c r="J79" s="18">
        <v>0.42654028436018959</v>
      </c>
      <c r="K79" s="18">
        <v>0.24173748819641172</v>
      </c>
      <c r="L79" s="18">
        <v>0.33786610878661089</v>
      </c>
      <c r="M79" s="18">
        <v>0.70681525932276035</v>
      </c>
      <c r="N79" s="17">
        <v>125</v>
      </c>
      <c r="O79" s="17">
        <v>70</v>
      </c>
      <c r="P79" s="17">
        <v>86</v>
      </c>
      <c r="Q79" s="17">
        <v>96</v>
      </c>
      <c r="R79" s="17">
        <v>103</v>
      </c>
      <c r="S79" s="17">
        <v>105</v>
      </c>
      <c r="T79" s="17">
        <v>76</v>
      </c>
      <c r="U79" s="17">
        <v>90</v>
      </c>
      <c r="V79" s="17">
        <f t="shared" si="4"/>
        <v>75</v>
      </c>
      <c r="W79" s="17">
        <v>120</v>
      </c>
      <c r="X79" s="48">
        <f t="shared" si="5"/>
        <v>94.6</v>
      </c>
      <c r="Y79" s="17" t="s">
        <v>169</v>
      </c>
    </row>
    <row r="80" spans="1:25" x14ac:dyDescent="0.25">
      <c r="A80" s="17">
        <v>42003180600</v>
      </c>
      <c r="B80" s="17" t="s">
        <v>291</v>
      </c>
      <c r="C80" s="17">
        <v>889</v>
      </c>
      <c r="D80" s="17">
        <v>63300</v>
      </c>
      <c r="E80" s="18">
        <v>0.9417249417249417</v>
      </c>
      <c r="F80" s="18">
        <v>6.4356435643564358E-2</v>
      </c>
      <c r="G80" s="18">
        <v>0.12143928035982009</v>
      </c>
      <c r="H80" s="17">
        <v>18740</v>
      </c>
      <c r="I80" s="18">
        <v>0.3120728929384966</v>
      </c>
      <c r="J80" s="18">
        <v>0.30555555555555558</v>
      </c>
      <c r="K80" s="18">
        <v>0.11731207289293849</v>
      </c>
      <c r="L80" s="18">
        <v>0.16015625</v>
      </c>
      <c r="M80" s="18">
        <v>0.8581661891117478</v>
      </c>
      <c r="N80" s="17">
        <v>55</v>
      </c>
      <c r="O80" s="17">
        <v>1</v>
      </c>
      <c r="P80" s="17">
        <v>36</v>
      </c>
      <c r="Q80" s="17">
        <v>89</v>
      </c>
      <c r="R80" s="17">
        <v>47</v>
      </c>
      <c r="S80" s="17">
        <v>44</v>
      </c>
      <c r="T80" s="17">
        <v>48</v>
      </c>
      <c r="U80" s="17">
        <v>43</v>
      </c>
      <c r="V80" s="17">
        <f t="shared" si="4"/>
        <v>8</v>
      </c>
      <c r="W80" s="17">
        <v>46</v>
      </c>
      <c r="X80" s="48">
        <f t="shared" si="5"/>
        <v>41.7</v>
      </c>
      <c r="Y80" s="17" t="s">
        <v>65</v>
      </c>
    </row>
    <row r="81" spans="1:25" x14ac:dyDescent="0.25">
      <c r="A81" s="17">
        <v>42003180700</v>
      </c>
      <c r="B81" s="17" t="s">
        <v>307</v>
      </c>
      <c r="C81" s="17">
        <v>2349</v>
      </c>
      <c r="D81" s="17">
        <v>46600</v>
      </c>
      <c r="E81" s="18">
        <v>0.68567178978681209</v>
      </c>
      <c r="F81" s="18">
        <v>8.847926267281106E-2</v>
      </c>
      <c r="G81" s="18">
        <v>0.2173314993122421</v>
      </c>
      <c r="H81" s="17">
        <v>17834</v>
      </c>
      <c r="I81" s="18">
        <v>0.38494997825141364</v>
      </c>
      <c r="J81" s="18">
        <v>0.3471698113207547</v>
      </c>
      <c r="K81" s="18">
        <v>0.16224445411048283</v>
      </c>
      <c r="L81" s="18">
        <v>0.18337730870712401</v>
      </c>
      <c r="M81" s="18">
        <v>0.86558839933073062</v>
      </c>
      <c r="N81" s="17">
        <v>89</v>
      </c>
      <c r="O81" s="17">
        <v>66</v>
      </c>
      <c r="P81" s="17">
        <v>57</v>
      </c>
      <c r="Q81" s="17">
        <v>51</v>
      </c>
      <c r="R81" s="17">
        <v>59</v>
      </c>
      <c r="S81" s="17">
        <v>61</v>
      </c>
      <c r="T81" s="17">
        <v>56</v>
      </c>
      <c r="U81" s="17">
        <v>62</v>
      </c>
      <c r="V81" s="17">
        <f t="shared" si="4"/>
        <v>16</v>
      </c>
      <c r="W81" s="17">
        <v>40</v>
      </c>
      <c r="X81" s="48">
        <f t="shared" si="5"/>
        <v>55.7</v>
      </c>
      <c r="Y81" s="17" t="s">
        <v>84</v>
      </c>
    </row>
    <row r="82" spans="1:25" x14ac:dyDescent="0.25">
      <c r="A82" s="17">
        <v>42003180900</v>
      </c>
      <c r="B82" s="17" t="s">
        <v>356</v>
      </c>
      <c r="C82" s="17">
        <v>2783</v>
      </c>
      <c r="D82" s="17">
        <v>34000</v>
      </c>
      <c r="E82" s="18">
        <v>0.75147928994082835</v>
      </c>
      <c r="F82" s="18">
        <v>0.17257318952234207</v>
      </c>
      <c r="G82" s="18">
        <v>0.11341942728804043</v>
      </c>
      <c r="H82" s="17">
        <v>15108</v>
      </c>
      <c r="I82" s="18">
        <v>0.46777620396600567</v>
      </c>
      <c r="J82" s="18">
        <v>0.61341853035143767</v>
      </c>
      <c r="K82" s="18">
        <v>0.25991501416430596</v>
      </c>
      <c r="L82" s="18">
        <v>0.44601542416452444</v>
      </c>
      <c r="M82" s="18">
        <v>0.78153380423814334</v>
      </c>
      <c r="N82" s="17">
        <v>126</v>
      </c>
      <c r="O82" s="17">
        <v>43</v>
      </c>
      <c r="P82" s="17">
        <v>105</v>
      </c>
      <c r="Q82" s="17">
        <v>91</v>
      </c>
      <c r="R82" s="17">
        <v>86</v>
      </c>
      <c r="S82" s="17">
        <v>85</v>
      </c>
      <c r="T82" s="17">
        <v>101</v>
      </c>
      <c r="U82" s="17">
        <v>98</v>
      </c>
      <c r="V82" s="17">
        <f t="shared" si="4"/>
        <v>108</v>
      </c>
      <c r="W82" s="17">
        <v>85</v>
      </c>
      <c r="X82" s="48">
        <f t="shared" si="5"/>
        <v>92.8</v>
      </c>
      <c r="Y82" s="17" t="s">
        <v>169</v>
      </c>
    </row>
    <row r="83" spans="1:25" x14ac:dyDescent="0.25">
      <c r="A83" s="17">
        <v>42003190300</v>
      </c>
      <c r="B83" s="17" t="s">
        <v>273</v>
      </c>
      <c r="C83" s="17">
        <v>2159</v>
      </c>
      <c r="D83" s="17">
        <v>78900</v>
      </c>
      <c r="E83" s="18">
        <v>0.68526466380543638</v>
      </c>
      <c r="F83" s="18">
        <v>9.9364069952305248E-2</v>
      </c>
      <c r="G83" s="18">
        <v>0.34537660747091242</v>
      </c>
      <c r="H83" s="17">
        <v>30477</v>
      </c>
      <c r="I83" s="18">
        <v>0.23019221753398969</v>
      </c>
      <c r="J83" s="18">
        <v>0.16428571428571428</v>
      </c>
      <c r="K83" s="18">
        <v>7.1261134552273786E-2</v>
      </c>
      <c r="L83" s="18">
        <v>0.19888734353268428</v>
      </c>
      <c r="M83" s="18">
        <v>0.8836967808930426</v>
      </c>
      <c r="N83" s="17">
        <v>30</v>
      </c>
      <c r="O83" s="17">
        <v>67</v>
      </c>
      <c r="P83" s="17">
        <v>63</v>
      </c>
      <c r="Q83" s="17">
        <v>28</v>
      </c>
      <c r="R83" s="17">
        <v>11</v>
      </c>
      <c r="S83" s="17">
        <v>16</v>
      </c>
      <c r="T83" s="17">
        <v>18</v>
      </c>
      <c r="U83" s="17">
        <v>14</v>
      </c>
      <c r="V83" s="17">
        <f t="shared" si="4"/>
        <v>25</v>
      </c>
      <c r="W83" s="17">
        <v>32</v>
      </c>
      <c r="X83" s="48">
        <f t="shared" si="5"/>
        <v>30.4</v>
      </c>
      <c r="Y83" s="17" t="s">
        <v>46</v>
      </c>
    </row>
    <row r="84" spans="1:25" x14ac:dyDescent="0.25">
      <c r="A84" s="17">
        <v>42003191100</v>
      </c>
      <c r="B84" s="17" t="s">
        <v>299</v>
      </c>
      <c r="C84" s="17">
        <v>2696</v>
      </c>
      <c r="D84" s="17">
        <v>66200</v>
      </c>
      <c r="E84" s="18">
        <v>0.69311551925320891</v>
      </c>
      <c r="F84" s="18">
        <v>9.9505998588567401E-2</v>
      </c>
      <c r="G84" s="18">
        <v>0.29521931986200101</v>
      </c>
      <c r="H84" s="17">
        <v>25644</v>
      </c>
      <c r="I84" s="18">
        <v>0.29970544918998526</v>
      </c>
      <c r="J84" s="18">
        <v>0.34862385321100919</v>
      </c>
      <c r="K84" s="18">
        <v>0.1638438880706922</v>
      </c>
      <c r="L84" s="18">
        <v>0.21603128054740958</v>
      </c>
      <c r="M84" s="18">
        <v>0.85794473229706392</v>
      </c>
      <c r="N84" s="17">
        <v>46</v>
      </c>
      <c r="O84" s="17">
        <v>65</v>
      </c>
      <c r="P84" s="17">
        <v>64</v>
      </c>
      <c r="Q84" s="17">
        <v>37</v>
      </c>
      <c r="R84" s="17">
        <v>22</v>
      </c>
      <c r="S84" s="17">
        <v>38</v>
      </c>
      <c r="T84" s="17">
        <v>57</v>
      </c>
      <c r="U84" s="17">
        <v>64</v>
      </c>
      <c r="V84" s="17">
        <f t="shared" si="4"/>
        <v>30</v>
      </c>
      <c r="W84" s="17">
        <v>47</v>
      </c>
      <c r="X84" s="48">
        <f t="shared" si="5"/>
        <v>47</v>
      </c>
      <c r="Y84" s="17" t="s">
        <v>84</v>
      </c>
    </row>
    <row r="85" spans="1:25" x14ac:dyDescent="0.25">
      <c r="A85" s="17">
        <v>42003191400</v>
      </c>
      <c r="B85" s="17" t="s">
        <v>322</v>
      </c>
      <c r="C85" s="17">
        <v>3061</v>
      </c>
      <c r="D85" s="17">
        <v>48100</v>
      </c>
      <c r="E85" s="18">
        <v>0.48883374689826303</v>
      </c>
      <c r="F85" s="18">
        <v>0.11284722222222222</v>
      </c>
      <c r="G85" s="18">
        <v>0.22122641509433963</v>
      </c>
      <c r="H85" s="17">
        <v>17202</v>
      </c>
      <c r="I85" s="18">
        <v>0.40315685629727066</v>
      </c>
      <c r="J85" s="18">
        <v>0.39320388349514562</v>
      </c>
      <c r="K85" s="18">
        <v>0.17264057875698782</v>
      </c>
      <c r="L85" s="18">
        <v>0.27861579414374443</v>
      </c>
      <c r="M85" s="18">
        <v>0.82839313572542905</v>
      </c>
      <c r="N85" s="17">
        <v>84</v>
      </c>
      <c r="O85" s="17">
        <v>103</v>
      </c>
      <c r="P85" s="17">
        <v>74</v>
      </c>
      <c r="Q85" s="17">
        <v>47</v>
      </c>
      <c r="R85" s="17">
        <v>67</v>
      </c>
      <c r="S85" s="17">
        <v>67</v>
      </c>
      <c r="T85" s="17">
        <v>66</v>
      </c>
      <c r="U85" s="17">
        <v>66</v>
      </c>
      <c r="V85" s="17">
        <f t="shared" si="4"/>
        <v>57</v>
      </c>
      <c r="W85" s="17">
        <v>63</v>
      </c>
      <c r="X85" s="48">
        <f t="shared" si="5"/>
        <v>69.400000000000006</v>
      </c>
      <c r="Y85" s="17" t="s">
        <v>109</v>
      </c>
    </row>
    <row r="86" spans="1:25" x14ac:dyDescent="0.25">
      <c r="A86" s="17">
        <v>42003191500</v>
      </c>
      <c r="B86" s="17" t="s">
        <v>323</v>
      </c>
      <c r="C86" s="17">
        <v>2309</v>
      </c>
      <c r="D86" s="17">
        <v>48200</v>
      </c>
      <c r="E86" s="18">
        <v>0.60757156048014771</v>
      </c>
      <c r="F86" s="18">
        <v>9.8305084745762716E-2</v>
      </c>
      <c r="G86" s="18">
        <v>0.19142324425108764</v>
      </c>
      <c r="H86" s="17">
        <v>17279</v>
      </c>
      <c r="I86" s="18">
        <v>0.40086580086580087</v>
      </c>
      <c r="J86" s="18">
        <v>0.48076923076923078</v>
      </c>
      <c r="K86" s="18">
        <v>0.18528138528138527</v>
      </c>
      <c r="L86" s="18">
        <v>0.27106227106227104</v>
      </c>
      <c r="M86" s="18">
        <v>0.79671457905544152</v>
      </c>
      <c r="N86" s="17">
        <v>83</v>
      </c>
      <c r="O86" s="17">
        <v>85</v>
      </c>
      <c r="P86" s="17">
        <v>62</v>
      </c>
      <c r="Q86" s="17">
        <v>58</v>
      </c>
      <c r="R86" s="17">
        <v>64</v>
      </c>
      <c r="S86" s="17">
        <v>66</v>
      </c>
      <c r="T86" s="17">
        <v>86</v>
      </c>
      <c r="U86" s="17">
        <v>73</v>
      </c>
      <c r="V86" s="17">
        <f t="shared" si="4"/>
        <v>52</v>
      </c>
      <c r="W86" s="17">
        <v>81</v>
      </c>
      <c r="X86" s="48">
        <f t="shared" si="5"/>
        <v>71</v>
      </c>
      <c r="Y86" s="17" t="s">
        <v>109</v>
      </c>
    </row>
    <row r="87" spans="1:25" x14ac:dyDescent="0.25">
      <c r="A87" s="17">
        <v>42003191600</v>
      </c>
      <c r="B87" s="17" t="s">
        <v>303</v>
      </c>
      <c r="C87" s="17">
        <v>4661</v>
      </c>
      <c r="D87" s="17">
        <v>57600</v>
      </c>
      <c r="E87" s="18">
        <v>0.72170375687963628</v>
      </c>
      <c r="F87" s="18">
        <v>6.8396226415094338E-2</v>
      </c>
      <c r="G87" s="18">
        <v>0.1581479254359591</v>
      </c>
      <c r="H87" s="17">
        <v>20944</v>
      </c>
      <c r="I87" s="18">
        <v>0.30291891891891892</v>
      </c>
      <c r="J87" s="18">
        <v>0.39955849889624723</v>
      </c>
      <c r="K87" s="18">
        <v>0.12237837837837838</v>
      </c>
      <c r="L87" s="18">
        <v>0.17728706624605678</v>
      </c>
      <c r="M87" s="18">
        <v>0.81456597688793331</v>
      </c>
      <c r="N87" s="17">
        <v>67</v>
      </c>
      <c r="O87" s="17">
        <v>54</v>
      </c>
      <c r="P87" s="17">
        <v>40</v>
      </c>
      <c r="Q87" s="17">
        <v>69</v>
      </c>
      <c r="R87" s="17">
        <v>32</v>
      </c>
      <c r="S87" s="17">
        <v>39</v>
      </c>
      <c r="T87" s="17">
        <v>69</v>
      </c>
      <c r="U87" s="17">
        <v>45</v>
      </c>
      <c r="V87" s="17">
        <f t="shared" si="4"/>
        <v>15</v>
      </c>
      <c r="W87" s="17">
        <v>70</v>
      </c>
      <c r="X87" s="48">
        <f t="shared" si="5"/>
        <v>50</v>
      </c>
      <c r="Y87" s="17" t="s">
        <v>84</v>
      </c>
    </row>
    <row r="88" spans="1:25" x14ac:dyDescent="0.25">
      <c r="A88" s="17">
        <v>42003191700</v>
      </c>
      <c r="B88" s="17" t="s">
        <v>285</v>
      </c>
      <c r="C88" s="17">
        <v>3634</v>
      </c>
      <c r="D88" s="17">
        <v>71500</v>
      </c>
      <c r="E88" s="18">
        <v>0.83438215102974833</v>
      </c>
      <c r="F88" s="18">
        <v>4.5343137254901959E-2</v>
      </c>
      <c r="G88" s="18">
        <v>0.17816764132553606</v>
      </c>
      <c r="H88" s="17">
        <v>19496</v>
      </c>
      <c r="I88" s="18">
        <v>0.26214128035320089</v>
      </c>
      <c r="J88" s="18">
        <v>0.30963302752293576</v>
      </c>
      <c r="K88" s="18">
        <v>8.2781456953642391E-2</v>
      </c>
      <c r="L88" s="18">
        <v>0.22958693563880883</v>
      </c>
      <c r="M88" s="18">
        <v>0.84419263456090654</v>
      </c>
      <c r="N88" s="17">
        <v>40</v>
      </c>
      <c r="O88" s="17">
        <v>19</v>
      </c>
      <c r="P88" s="17">
        <v>16</v>
      </c>
      <c r="Q88" s="17">
        <v>64</v>
      </c>
      <c r="R88" s="17">
        <v>42</v>
      </c>
      <c r="S88" s="17">
        <v>26</v>
      </c>
      <c r="T88" s="17">
        <v>50</v>
      </c>
      <c r="U88" s="17">
        <v>26</v>
      </c>
      <c r="V88" s="17">
        <f t="shared" si="4"/>
        <v>39</v>
      </c>
      <c r="W88" s="17">
        <v>53</v>
      </c>
      <c r="X88" s="48">
        <f t="shared" si="5"/>
        <v>37.5</v>
      </c>
      <c r="Y88" s="17" t="s">
        <v>65</v>
      </c>
    </row>
    <row r="89" spans="1:25" x14ac:dyDescent="0.25">
      <c r="A89" s="17">
        <v>42003191800</v>
      </c>
      <c r="B89" s="17" t="s">
        <v>274</v>
      </c>
      <c r="C89" s="17">
        <v>5818</v>
      </c>
      <c r="D89" s="17">
        <v>68200</v>
      </c>
      <c r="E89" s="18">
        <v>0.8344005691924582</v>
      </c>
      <c r="F89" s="18">
        <v>3.6935166994106088E-2</v>
      </c>
      <c r="G89" s="18">
        <v>0.20214285714285715</v>
      </c>
      <c r="H89" s="17">
        <v>19406</v>
      </c>
      <c r="I89" s="18">
        <v>0.26519717582228347</v>
      </c>
      <c r="J89" s="18">
        <v>0.21501706484641639</v>
      </c>
      <c r="K89" s="18">
        <v>0.10074048562080248</v>
      </c>
      <c r="L89" s="18">
        <v>0.19405594405594406</v>
      </c>
      <c r="M89" s="18">
        <v>0.86883821932681871</v>
      </c>
      <c r="N89" s="17">
        <v>43</v>
      </c>
      <c r="O89" s="17">
        <v>18</v>
      </c>
      <c r="P89" s="17">
        <v>6</v>
      </c>
      <c r="Q89" s="17">
        <v>53</v>
      </c>
      <c r="R89" s="17">
        <v>43</v>
      </c>
      <c r="S89" s="17">
        <v>27</v>
      </c>
      <c r="T89" s="17">
        <v>28</v>
      </c>
      <c r="U89" s="17">
        <v>30</v>
      </c>
      <c r="V89" s="17">
        <f t="shared" si="4"/>
        <v>23</v>
      </c>
      <c r="W89" s="17">
        <v>36</v>
      </c>
      <c r="X89" s="48">
        <f t="shared" si="5"/>
        <v>30.7</v>
      </c>
      <c r="Y89" s="17" t="s">
        <v>46</v>
      </c>
    </row>
    <row r="90" spans="1:25" x14ac:dyDescent="0.25">
      <c r="A90" s="17">
        <v>42003191900</v>
      </c>
      <c r="B90" s="17" t="s">
        <v>296</v>
      </c>
      <c r="C90" s="17">
        <v>2447</v>
      </c>
      <c r="D90" s="17">
        <v>63600</v>
      </c>
      <c r="E90" s="18">
        <v>0.72469982847341341</v>
      </c>
      <c r="F90" s="18">
        <v>6.4840182648401828E-2</v>
      </c>
      <c r="G90" s="18">
        <v>0.13344988344988346</v>
      </c>
      <c r="H90" s="17">
        <v>20519</v>
      </c>
      <c r="I90" s="18">
        <v>0.29772256728778468</v>
      </c>
      <c r="J90" s="18">
        <v>0.45606694560669458</v>
      </c>
      <c r="K90" s="18">
        <v>8.1159420289855067E-2</v>
      </c>
      <c r="L90" s="18">
        <v>0.17432432432432432</v>
      </c>
      <c r="M90" s="18">
        <v>0.86724756535110203</v>
      </c>
      <c r="N90" s="17">
        <v>54</v>
      </c>
      <c r="O90" s="17">
        <v>53</v>
      </c>
      <c r="P90" s="17">
        <v>37</v>
      </c>
      <c r="Q90" s="17">
        <v>82</v>
      </c>
      <c r="R90" s="17">
        <v>36</v>
      </c>
      <c r="S90" s="17">
        <v>36</v>
      </c>
      <c r="T90" s="17">
        <v>79</v>
      </c>
      <c r="U90" s="17">
        <v>25</v>
      </c>
      <c r="V90" s="17">
        <f t="shared" si="4"/>
        <v>13</v>
      </c>
      <c r="W90" s="17">
        <v>38</v>
      </c>
      <c r="X90" s="48">
        <f t="shared" si="5"/>
        <v>45.3</v>
      </c>
      <c r="Y90" s="17" t="s">
        <v>65</v>
      </c>
    </row>
    <row r="91" spans="1:25" x14ac:dyDescent="0.25">
      <c r="A91" s="17">
        <v>42003192000</v>
      </c>
      <c r="B91" s="17" t="s">
        <v>302</v>
      </c>
      <c r="C91" s="17">
        <v>4111</v>
      </c>
      <c r="D91" s="17">
        <v>54700</v>
      </c>
      <c r="E91" s="18">
        <v>0.70627919045147902</v>
      </c>
      <c r="F91" s="18">
        <v>5.5497925311203317E-2</v>
      </c>
      <c r="G91" s="18">
        <v>0.14091384722706662</v>
      </c>
      <c r="H91" s="17">
        <v>16989</v>
      </c>
      <c r="I91" s="18">
        <v>0.31155533885909314</v>
      </c>
      <c r="J91" s="18">
        <v>0.27126436781609198</v>
      </c>
      <c r="K91" s="18">
        <v>7.9473427596294485E-2</v>
      </c>
      <c r="L91" s="18">
        <v>0.18649517684887459</v>
      </c>
      <c r="M91" s="18">
        <v>0.82736455463728187</v>
      </c>
      <c r="N91" s="17">
        <v>72</v>
      </c>
      <c r="O91" s="17">
        <v>60</v>
      </c>
      <c r="P91" s="17">
        <v>30</v>
      </c>
      <c r="Q91" s="17">
        <v>77</v>
      </c>
      <c r="R91" s="17">
        <v>68</v>
      </c>
      <c r="S91" s="17">
        <v>43</v>
      </c>
      <c r="T91" s="17">
        <v>37</v>
      </c>
      <c r="U91" s="17">
        <v>23</v>
      </c>
      <c r="V91" s="17">
        <f t="shared" si="4"/>
        <v>18</v>
      </c>
      <c r="W91" s="17">
        <v>65</v>
      </c>
      <c r="X91" s="48">
        <f t="shared" si="5"/>
        <v>49.3</v>
      </c>
      <c r="Y91" s="17" t="s">
        <v>84</v>
      </c>
    </row>
    <row r="92" spans="1:25" x14ac:dyDescent="0.25">
      <c r="A92" s="17">
        <v>42003201600</v>
      </c>
      <c r="B92" s="17" t="s">
        <v>267</v>
      </c>
      <c r="C92" s="17">
        <v>530</v>
      </c>
      <c r="D92" s="17">
        <v>70300</v>
      </c>
      <c r="E92" s="18">
        <v>0.88372093023255816</v>
      </c>
      <c r="F92" s="18">
        <v>8.5836909871244635E-3</v>
      </c>
      <c r="G92" s="18">
        <v>0.14646464646464646</v>
      </c>
      <c r="H92" s="17">
        <v>25829</v>
      </c>
      <c r="I92" s="18">
        <v>0.28968253968253971</v>
      </c>
      <c r="J92" s="18">
        <v>0.19230769230769232</v>
      </c>
      <c r="K92" s="18">
        <v>8.9285714285714288E-2</v>
      </c>
      <c r="L92" s="18">
        <v>3.0674846625766871E-2</v>
      </c>
      <c r="M92" s="18">
        <v>0.88123515439429934</v>
      </c>
      <c r="N92" s="17">
        <v>42</v>
      </c>
      <c r="O92" s="17">
        <v>8</v>
      </c>
      <c r="P92" s="17">
        <v>1</v>
      </c>
      <c r="Q92" s="17">
        <v>73</v>
      </c>
      <c r="R92" s="17">
        <v>21</v>
      </c>
      <c r="S92" s="17">
        <v>35</v>
      </c>
      <c r="T92" s="17">
        <v>26</v>
      </c>
      <c r="U92" s="17">
        <v>28</v>
      </c>
      <c r="V92" s="17">
        <f t="shared" si="4"/>
        <v>1</v>
      </c>
      <c r="W92" s="17">
        <v>33</v>
      </c>
      <c r="X92" s="48">
        <f t="shared" si="5"/>
        <v>26.8</v>
      </c>
      <c r="Y92" s="17" t="s">
        <v>28</v>
      </c>
    </row>
    <row r="93" spans="1:25" x14ac:dyDescent="0.25">
      <c r="A93" s="17">
        <v>42003201700</v>
      </c>
      <c r="B93" s="17" t="s">
        <v>370</v>
      </c>
      <c r="C93" s="17">
        <v>495</v>
      </c>
      <c r="D93" s="17">
        <v>31000</v>
      </c>
      <c r="E93" s="18">
        <v>0.60201511335012592</v>
      </c>
      <c r="F93" s="18">
        <v>0.18181818181818182</v>
      </c>
      <c r="G93" s="18">
        <v>3.875968992248062E-2</v>
      </c>
      <c r="H93" s="17">
        <v>12468</v>
      </c>
      <c r="I93" s="18">
        <v>0.37419354838709679</v>
      </c>
      <c r="J93" s="18">
        <v>0.48</v>
      </c>
      <c r="K93" s="18">
        <v>0.15268817204301074</v>
      </c>
      <c r="L93" s="18">
        <v>0.48739495798319327</v>
      </c>
      <c r="M93" s="18">
        <v>0.66972477064220182</v>
      </c>
      <c r="N93" s="17">
        <v>129</v>
      </c>
      <c r="O93" s="17">
        <v>87</v>
      </c>
      <c r="P93" s="17">
        <v>109</v>
      </c>
      <c r="Q93" s="17">
        <v>135</v>
      </c>
      <c r="R93" s="17">
        <v>110</v>
      </c>
      <c r="S93" s="17">
        <v>60</v>
      </c>
      <c r="T93" s="17">
        <v>85</v>
      </c>
      <c r="U93" s="17">
        <v>58</v>
      </c>
      <c r="V93" s="17">
        <f t="shared" si="4"/>
        <v>110</v>
      </c>
      <c r="W93" s="17">
        <v>127</v>
      </c>
      <c r="X93" s="48">
        <f t="shared" si="5"/>
        <v>101</v>
      </c>
      <c r="Y93" s="17" t="s">
        <v>182</v>
      </c>
    </row>
    <row r="94" spans="1:25" x14ac:dyDescent="0.25">
      <c r="A94" s="17">
        <v>42003201800</v>
      </c>
      <c r="B94" s="17" t="s">
        <v>328</v>
      </c>
      <c r="C94" s="17">
        <v>3053</v>
      </c>
      <c r="D94" s="17">
        <v>47900</v>
      </c>
      <c r="E94" s="18">
        <v>0.75419501133786848</v>
      </c>
      <c r="F94" s="18">
        <v>0.11437403400309119</v>
      </c>
      <c r="G94" s="18">
        <v>0.10951893551688843</v>
      </c>
      <c r="H94" s="17">
        <v>14462</v>
      </c>
      <c r="I94" s="18">
        <v>0.35630689206762028</v>
      </c>
      <c r="J94" s="18">
        <v>0.43093922651933703</v>
      </c>
      <c r="K94" s="18">
        <v>0.1498699609882965</v>
      </c>
      <c r="L94" s="18">
        <v>0.31091510474090406</v>
      </c>
      <c r="M94" s="18">
        <v>0.77256153144940742</v>
      </c>
      <c r="N94" s="17">
        <v>85</v>
      </c>
      <c r="O94" s="17">
        <v>41</v>
      </c>
      <c r="P94" s="17">
        <v>75</v>
      </c>
      <c r="Q94" s="17">
        <v>95</v>
      </c>
      <c r="R94" s="17">
        <v>91</v>
      </c>
      <c r="S94" s="17">
        <v>55</v>
      </c>
      <c r="T94" s="17">
        <v>77</v>
      </c>
      <c r="U94" s="17">
        <v>57</v>
      </c>
      <c r="V94" s="17">
        <f t="shared" si="4"/>
        <v>65</v>
      </c>
      <c r="W94" s="17">
        <v>91</v>
      </c>
      <c r="X94" s="48">
        <f t="shared" si="5"/>
        <v>73.2</v>
      </c>
      <c r="Y94" s="17" t="s">
        <v>131</v>
      </c>
    </row>
    <row r="95" spans="1:25" x14ac:dyDescent="0.25">
      <c r="A95" s="17">
        <v>42003201900</v>
      </c>
      <c r="B95" s="17" t="s">
        <v>362</v>
      </c>
      <c r="C95" s="17">
        <v>466</v>
      </c>
      <c r="D95" s="17">
        <v>26800</v>
      </c>
      <c r="E95" s="18">
        <v>0.41714285714285715</v>
      </c>
      <c r="F95" s="18">
        <v>0.29383886255924169</v>
      </c>
      <c r="G95" s="18">
        <v>3.9325842696629212E-2</v>
      </c>
      <c r="H95" s="17">
        <v>16776</v>
      </c>
      <c r="I95" s="18">
        <v>0.45424836601307189</v>
      </c>
      <c r="J95" s="18">
        <v>0.375</v>
      </c>
      <c r="K95" s="18">
        <v>0.11437908496732026</v>
      </c>
      <c r="L95" s="18">
        <v>0.31092436974789917</v>
      </c>
      <c r="M95" s="18">
        <v>0.70976253298153036</v>
      </c>
      <c r="N95" s="17">
        <v>135</v>
      </c>
      <c r="O95" s="17">
        <v>115</v>
      </c>
      <c r="P95" s="17">
        <v>129</v>
      </c>
      <c r="Q95" s="17">
        <v>134</v>
      </c>
      <c r="R95" s="17">
        <v>69</v>
      </c>
      <c r="S95" s="17">
        <v>82</v>
      </c>
      <c r="T95" s="17">
        <v>61</v>
      </c>
      <c r="U95" s="17">
        <v>38</v>
      </c>
      <c r="V95" s="17">
        <f t="shared" si="4"/>
        <v>66</v>
      </c>
      <c r="W95" s="17">
        <v>118</v>
      </c>
      <c r="X95" s="48">
        <f t="shared" si="5"/>
        <v>94.7</v>
      </c>
      <c r="Y95" s="17" t="s">
        <v>169</v>
      </c>
    </row>
    <row r="96" spans="1:25" x14ac:dyDescent="0.25">
      <c r="A96" s="17">
        <v>42003202000</v>
      </c>
      <c r="B96" s="17" t="s">
        <v>334</v>
      </c>
      <c r="C96" s="17">
        <v>2954</v>
      </c>
      <c r="D96" s="17">
        <v>46100</v>
      </c>
      <c r="E96" s="18">
        <v>0.728995057660626</v>
      </c>
      <c r="F96" s="18">
        <v>0.12438162544169612</v>
      </c>
      <c r="G96" s="18">
        <v>7.418397626112759E-2</v>
      </c>
      <c r="H96" s="17">
        <v>16102</v>
      </c>
      <c r="I96" s="18">
        <v>0.39249492900608518</v>
      </c>
      <c r="J96" s="18">
        <v>0.4523076923076923</v>
      </c>
      <c r="K96" s="18">
        <v>0.14503042596348883</v>
      </c>
      <c r="L96" s="18">
        <v>0.29139784946236558</v>
      </c>
      <c r="M96" s="18">
        <v>0.76439790575916233</v>
      </c>
      <c r="N96" s="17">
        <v>91</v>
      </c>
      <c r="O96" s="17">
        <v>52</v>
      </c>
      <c r="P96" s="17">
        <v>81</v>
      </c>
      <c r="Q96" s="17">
        <v>123</v>
      </c>
      <c r="R96" s="17">
        <v>77</v>
      </c>
      <c r="S96" s="17">
        <v>64</v>
      </c>
      <c r="T96" s="17">
        <v>78</v>
      </c>
      <c r="U96" s="17">
        <v>55</v>
      </c>
      <c r="V96" s="17">
        <f t="shared" si="4"/>
        <v>61</v>
      </c>
      <c r="W96" s="17">
        <v>96</v>
      </c>
      <c r="X96" s="48">
        <f t="shared" si="5"/>
        <v>77.8</v>
      </c>
      <c r="Y96" s="17" t="s">
        <v>131</v>
      </c>
    </row>
    <row r="97" spans="1:25" x14ac:dyDescent="0.25">
      <c r="A97" s="17">
        <v>42003202100</v>
      </c>
      <c r="B97" s="17" t="s">
        <v>321</v>
      </c>
      <c r="C97" s="17">
        <v>595</v>
      </c>
      <c r="D97" s="17">
        <v>63200</v>
      </c>
      <c r="E97" s="18">
        <v>0.86163522012578619</v>
      </c>
      <c r="F97" s="18">
        <v>2.5210084033613446E-2</v>
      </c>
      <c r="G97" s="18">
        <v>7.8534031413612565E-2</v>
      </c>
      <c r="H97" s="17">
        <v>13417</v>
      </c>
      <c r="I97" s="18">
        <v>0.36569579288025889</v>
      </c>
      <c r="J97" s="18">
        <v>0.77777777777777779</v>
      </c>
      <c r="K97" s="18">
        <v>0.13915857605177995</v>
      </c>
      <c r="L97" s="18">
        <v>0.44</v>
      </c>
      <c r="M97" s="18">
        <v>0.82863849765258213</v>
      </c>
      <c r="N97" s="17">
        <v>56</v>
      </c>
      <c r="O97" s="17">
        <v>13</v>
      </c>
      <c r="P97" s="17">
        <v>2</v>
      </c>
      <c r="Q97" s="17">
        <v>118</v>
      </c>
      <c r="R97" s="17">
        <v>100</v>
      </c>
      <c r="S97" s="17">
        <v>57</v>
      </c>
      <c r="T97" s="17">
        <v>115</v>
      </c>
      <c r="U97" s="17">
        <v>51</v>
      </c>
      <c r="V97" s="17">
        <f t="shared" si="4"/>
        <v>107</v>
      </c>
      <c r="W97" s="17">
        <v>62</v>
      </c>
      <c r="X97" s="48">
        <f t="shared" si="5"/>
        <v>68.099999999999994</v>
      </c>
      <c r="Y97" s="17" t="s">
        <v>109</v>
      </c>
    </row>
    <row r="98" spans="1:25" x14ac:dyDescent="0.25">
      <c r="A98" s="17">
        <v>42003202200</v>
      </c>
      <c r="B98" s="17" t="s">
        <v>313</v>
      </c>
      <c r="C98" s="17">
        <v>2996</v>
      </c>
      <c r="D98" s="17">
        <v>53100</v>
      </c>
      <c r="E98" s="18">
        <v>0.76029654036243821</v>
      </c>
      <c r="F98" s="18">
        <v>6.6314996232102491E-2</v>
      </c>
      <c r="G98" s="18">
        <v>0.13122841637888505</v>
      </c>
      <c r="H98" s="17">
        <v>15659</v>
      </c>
      <c r="I98" s="18">
        <v>0.36779324055666002</v>
      </c>
      <c r="J98" s="18">
        <v>0.46539379474940334</v>
      </c>
      <c r="K98" s="18">
        <v>0.17992047713717693</v>
      </c>
      <c r="L98" s="18">
        <v>0.23954802259887006</v>
      </c>
      <c r="M98" s="18">
        <v>0.84094982078853042</v>
      </c>
      <c r="N98" s="17">
        <v>77</v>
      </c>
      <c r="O98" s="17">
        <v>38</v>
      </c>
      <c r="P98" s="17">
        <v>39</v>
      </c>
      <c r="Q98" s="17">
        <v>83</v>
      </c>
      <c r="R98" s="17">
        <v>81</v>
      </c>
      <c r="S98" s="17">
        <v>58</v>
      </c>
      <c r="T98" s="17">
        <v>82</v>
      </c>
      <c r="U98" s="17">
        <v>69</v>
      </c>
      <c r="V98" s="17">
        <f t="shared" ref="V98:V129" si="6">RANK(L98,$L$2:$L$139,1)</f>
        <v>43</v>
      </c>
      <c r="W98" s="17">
        <v>54</v>
      </c>
      <c r="X98" s="48">
        <f t="shared" ref="X98:X129" si="7">AVERAGE(N98:W98)</f>
        <v>62.4</v>
      </c>
      <c r="Y98" s="17" t="s">
        <v>109</v>
      </c>
    </row>
    <row r="99" spans="1:25" x14ac:dyDescent="0.25">
      <c r="A99" s="17">
        <v>42003202300</v>
      </c>
      <c r="B99" s="17" t="s">
        <v>275</v>
      </c>
      <c r="C99" s="17">
        <v>4540</v>
      </c>
      <c r="D99" s="17">
        <v>87200</v>
      </c>
      <c r="E99" s="18">
        <v>0.67873183619550859</v>
      </c>
      <c r="F99" s="18">
        <v>5.6286881525192921E-2</v>
      </c>
      <c r="G99" s="18">
        <v>0.32927183057731363</v>
      </c>
      <c r="H99" s="17">
        <v>23290</v>
      </c>
      <c r="I99" s="18">
        <v>0.26723739009717723</v>
      </c>
      <c r="J99" s="18">
        <v>0.13023255813953488</v>
      </c>
      <c r="K99" s="18">
        <v>7.3577047663118927E-2</v>
      </c>
      <c r="L99" s="18">
        <v>0.25491439441978442</v>
      </c>
      <c r="M99" s="18">
        <v>0.9061151991880233</v>
      </c>
      <c r="N99" s="17">
        <v>23</v>
      </c>
      <c r="O99" s="17">
        <v>72</v>
      </c>
      <c r="P99" s="17">
        <v>32</v>
      </c>
      <c r="Q99" s="17">
        <v>33</v>
      </c>
      <c r="R99" s="17">
        <v>26</v>
      </c>
      <c r="S99" s="17">
        <v>28</v>
      </c>
      <c r="T99" s="17">
        <v>10</v>
      </c>
      <c r="U99" s="17">
        <v>16</v>
      </c>
      <c r="V99" s="17">
        <f t="shared" si="6"/>
        <v>48</v>
      </c>
      <c r="W99" s="17">
        <v>24</v>
      </c>
      <c r="X99" s="48">
        <f t="shared" si="7"/>
        <v>31.2</v>
      </c>
      <c r="Y99" s="17" t="s">
        <v>46</v>
      </c>
    </row>
    <row r="100" spans="1:25" x14ac:dyDescent="0.25">
      <c r="A100" s="17">
        <v>42003210700</v>
      </c>
      <c r="B100" s="17" t="s">
        <v>352</v>
      </c>
      <c r="C100" s="17">
        <v>2506</v>
      </c>
      <c r="D100" s="17">
        <v>71900</v>
      </c>
      <c r="E100" s="18">
        <v>0.49103942652329752</v>
      </c>
      <c r="F100" s="18">
        <v>0.19584569732937684</v>
      </c>
      <c r="G100" s="18">
        <v>0.18477593615715163</v>
      </c>
      <c r="H100" s="17">
        <v>14159</v>
      </c>
      <c r="I100" s="18">
        <v>0.53103448275862064</v>
      </c>
      <c r="J100" s="18">
        <v>0.80246913580246915</v>
      </c>
      <c r="K100" s="18">
        <v>0.23123732251521298</v>
      </c>
      <c r="L100" s="18">
        <v>0.50154320987654322</v>
      </c>
      <c r="M100" s="18">
        <v>0.79536679536679533</v>
      </c>
      <c r="N100" s="17">
        <v>39</v>
      </c>
      <c r="O100" s="17">
        <v>101</v>
      </c>
      <c r="P100" s="17">
        <v>114</v>
      </c>
      <c r="Q100" s="17">
        <v>60</v>
      </c>
      <c r="R100" s="17">
        <v>94</v>
      </c>
      <c r="S100" s="17">
        <v>97</v>
      </c>
      <c r="T100" s="17">
        <v>116</v>
      </c>
      <c r="U100" s="17">
        <v>86</v>
      </c>
      <c r="V100" s="17">
        <f t="shared" si="6"/>
        <v>114</v>
      </c>
      <c r="W100" s="17">
        <v>83</v>
      </c>
      <c r="X100" s="48">
        <f t="shared" si="7"/>
        <v>90.4</v>
      </c>
      <c r="Y100" s="17" t="s">
        <v>169</v>
      </c>
    </row>
    <row r="101" spans="1:25" x14ac:dyDescent="0.25">
      <c r="A101" s="17">
        <v>42003220100</v>
      </c>
      <c r="B101" s="17" t="s">
        <v>293</v>
      </c>
      <c r="C101" s="17">
        <v>508</v>
      </c>
      <c r="D101" s="17">
        <v>159700</v>
      </c>
      <c r="E101" s="18">
        <v>0.49357326478149099</v>
      </c>
      <c r="F101" s="18">
        <v>0.21025641025641026</v>
      </c>
      <c r="G101" s="18">
        <v>0.5533498759305211</v>
      </c>
      <c r="H101" s="17">
        <v>27283</v>
      </c>
      <c r="I101" s="18">
        <v>0.33067729083665337</v>
      </c>
      <c r="J101" s="18">
        <v>0</v>
      </c>
      <c r="K101" s="18">
        <v>0.19322709163346613</v>
      </c>
      <c r="L101" s="18">
        <v>6.4102564102564097E-2</v>
      </c>
      <c r="M101" s="18">
        <v>0.86046511627906974</v>
      </c>
      <c r="N101" s="17">
        <v>10</v>
      </c>
      <c r="O101" s="17">
        <v>100</v>
      </c>
      <c r="P101" s="17">
        <v>119</v>
      </c>
      <c r="Q101" s="17">
        <v>18</v>
      </c>
      <c r="R101" s="17">
        <v>17</v>
      </c>
      <c r="S101" s="17">
        <v>49</v>
      </c>
      <c r="T101" s="17">
        <v>1</v>
      </c>
      <c r="U101" s="17">
        <v>75</v>
      </c>
      <c r="V101" s="17">
        <f t="shared" si="6"/>
        <v>2</v>
      </c>
      <c r="W101" s="17">
        <v>45</v>
      </c>
      <c r="X101" s="48">
        <f t="shared" si="7"/>
        <v>43.6</v>
      </c>
      <c r="Y101" s="17" t="s">
        <v>65</v>
      </c>
    </row>
    <row r="102" spans="1:25" x14ac:dyDescent="0.25">
      <c r="A102" s="17">
        <v>42003220400</v>
      </c>
      <c r="B102" s="17" t="s">
        <v>358</v>
      </c>
      <c r="C102" s="17">
        <v>886</v>
      </c>
      <c r="D102" s="17">
        <v>86500</v>
      </c>
      <c r="E102" s="18">
        <v>0.12995594713656389</v>
      </c>
      <c r="F102" s="18">
        <v>0.31111111111111112</v>
      </c>
      <c r="G102" s="18">
        <v>0.34184675834970529</v>
      </c>
      <c r="H102" s="17">
        <v>14398</v>
      </c>
      <c r="I102" s="18">
        <v>0.69497607655502391</v>
      </c>
      <c r="J102" s="18">
        <v>0.51515151515151514</v>
      </c>
      <c r="K102" s="18">
        <v>0.47368421052631576</v>
      </c>
      <c r="L102" s="18">
        <v>0.61949685534591192</v>
      </c>
      <c r="M102" s="18">
        <v>0.83975155279503111</v>
      </c>
      <c r="N102" s="17">
        <v>24</v>
      </c>
      <c r="O102" s="17">
        <v>132</v>
      </c>
      <c r="P102" s="17">
        <v>130</v>
      </c>
      <c r="Q102" s="17">
        <v>30</v>
      </c>
      <c r="R102" s="17">
        <v>92</v>
      </c>
      <c r="S102" s="17">
        <v>125</v>
      </c>
      <c r="T102" s="17">
        <v>88</v>
      </c>
      <c r="U102" s="17">
        <v>127</v>
      </c>
      <c r="V102" s="17">
        <f t="shared" si="6"/>
        <v>127</v>
      </c>
      <c r="W102" s="17">
        <v>55</v>
      </c>
      <c r="X102" s="48">
        <f t="shared" si="7"/>
        <v>93</v>
      </c>
      <c r="Y102" s="17" t="s">
        <v>169</v>
      </c>
    </row>
    <row r="103" spans="1:25" x14ac:dyDescent="0.25">
      <c r="A103" s="17">
        <v>42003220500</v>
      </c>
      <c r="B103" s="17" t="s">
        <v>309</v>
      </c>
      <c r="C103" s="17">
        <v>270</v>
      </c>
      <c r="D103" s="17">
        <v>20000</v>
      </c>
      <c r="E103" s="18">
        <v>0.14646464646464646</v>
      </c>
      <c r="F103" s="18">
        <v>0.38645418326693226</v>
      </c>
      <c r="G103" s="18">
        <v>0.55072463768115942</v>
      </c>
      <c r="H103" s="17">
        <v>34631</v>
      </c>
      <c r="I103" s="18">
        <v>0.19565217391304349</v>
      </c>
      <c r="J103" s="18">
        <v>0</v>
      </c>
      <c r="K103" s="18">
        <v>3.9130434782608699E-2</v>
      </c>
      <c r="L103" s="18">
        <v>0.4</v>
      </c>
      <c r="M103" s="18">
        <v>0.91983122362869196</v>
      </c>
      <c r="N103" s="17">
        <v>136</v>
      </c>
      <c r="O103" s="17">
        <v>130</v>
      </c>
      <c r="P103" s="17">
        <v>134</v>
      </c>
      <c r="Q103" s="17">
        <v>19</v>
      </c>
      <c r="R103" s="17">
        <v>7</v>
      </c>
      <c r="S103" s="17">
        <v>11</v>
      </c>
      <c r="T103" s="17">
        <v>1</v>
      </c>
      <c r="U103" s="17">
        <v>5</v>
      </c>
      <c r="V103" s="17">
        <f t="shared" si="6"/>
        <v>99</v>
      </c>
      <c r="W103" s="17">
        <v>21</v>
      </c>
      <c r="X103" s="48">
        <f t="shared" si="7"/>
        <v>56.3</v>
      </c>
      <c r="Y103" s="17" t="s">
        <v>84</v>
      </c>
    </row>
    <row r="104" spans="1:25" x14ac:dyDescent="0.25">
      <c r="A104" s="17">
        <v>42003220600</v>
      </c>
      <c r="B104" s="17" t="s">
        <v>335</v>
      </c>
      <c r="C104" s="17">
        <v>1938</v>
      </c>
      <c r="D104" s="17">
        <v>78600</v>
      </c>
      <c r="E104" s="18">
        <v>0.44491080797481636</v>
      </c>
      <c r="F104" s="18">
        <v>0.19143780290791598</v>
      </c>
      <c r="G104" s="18">
        <v>0.27901946647440518</v>
      </c>
      <c r="H104" s="17">
        <v>16741</v>
      </c>
      <c r="I104" s="18">
        <v>0.47214854111405835</v>
      </c>
      <c r="J104" s="18">
        <v>0.63503649635036497</v>
      </c>
      <c r="K104" s="18">
        <v>0.27851458885941643</v>
      </c>
      <c r="L104" s="18">
        <v>0.34584450402144773</v>
      </c>
      <c r="M104" s="18">
        <v>0.82780212899185979</v>
      </c>
      <c r="N104" s="17">
        <v>31</v>
      </c>
      <c r="O104" s="17">
        <v>110</v>
      </c>
      <c r="P104" s="17">
        <v>111</v>
      </c>
      <c r="Q104" s="17">
        <v>38</v>
      </c>
      <c r="R104" s="17">
        <v>70</v>
      </c>
      <c r="S104" s="17">
        <v>86</v>
      </c>
      <c r="T104" s="17">
        <v>103</v>
      </c>
      <c r="U104" s="17">
        <v>102</v>
      </c>
      <c r="V104" s="17">
        <f t="shared" si="6"/>
        <v>79</v>
      </c>
      <c r="W104" s="17">
        <v>64</v>
      </c>
      <c r="X104" s="48">
        <f t="shared" si="7"/>
        <v>79.400000000000006</v>
      </c>
      <c r="Y104" s="17" t="s">
        <v>131</v>
      </c>
    </row>
    <row r="105" spans="1:25" x14ac:dyDescent="0.25">
      <c r="A105" s="17">
        <v>42003230400</v>
      </c>
      <c r="B105" s="17" t="s">
        <v>376</v>
      </c>
      <c r="C105" s="17">
        <v>2635</v>
      </c>
      <c r="D105" s="17">
        <v>36700</v>
      </c>
      <c r="E105" s="18">
        <v>0.44884488448844884</v>
      </c>
      <c r="F105" s="18">
        <v>0.19538904899135448</v>
      </c>
      <c r="G105" s="18">
        <v>0.15341488277268095</v>
      </c>
      <c r="H105" s="17">
        <v>16321</v>
      </c>
      <c r="I105" s="18">
        <v>0.57992424242424245</v>
      </c>
      <c r="J105" s="18">
        <v>0.61250000000000004</v>
      </c>
      <c r="K105" s="18">
        <v>0.32083333333333336</v>
      </c>
      <c r="L105" s="18">
        <v>0.49252136752136755</v>
      </c>
      <c r="M105" s="18">
        <v>0.67603686635944704</v>
      </c>
      <c r="N105" s="17">
        <v>118</v>
      </c>
      <c r="O105" s="17">
        <v>108</v>
      </c>
      <c r="P105" s="17">
        <v>113</v>
      </c>
      <c r="Q105" s="17">
        <v>71</v>
      </c>
      <c r="R105" s="17">
        <v>74</v>
      </c>
      <c r="S105" s="17">
        <v>111</v>
      </c>
      <c r="T105" s="17">
        <v>100</v>
      </c>
      <c r="U105" s="17">
        <v>108</v>
      </c>
      <c r="V105" s="17">
        <f t="shared" si="6"/>
        <v>111</v>
      </c>
      <c r="W105" s="17">
        <v>124</v>
      </c>
      <c r="X105" s="48">
        <f t="shared" si="7"/>
        <v>103.8</v>
      </c>
      <c r="Y105" s="17" t="s">
        <v>182</v>
      </c>
    </row>
    <row r="106" spans="1:25" x14ac:dyDescent="0.25">
      <c r="A106" s="17">
        <v>42003240600</v>
      </c>
      <c r="B106" s="17" t="s">
        <v>333</v>
      </c>
      <c r="C106" s="17">
        <v>2540</v>
      </c>
      <c r="D106" s="17">
        <v>43400</v>
      </c>
      <c r="E106" s="18">
        <v>0.65492102065613611</v>
      </c>
      <c r="F106" s="18">
        <v>0.15053003533568904</v>
      </c>
      <c r="G106" s="18">
        <v>9.6602972399150749E-2</v>
      </c>
      <c r="H106" s="17">
        <v>15964</v>
      </c>
      <c r="I106" s="18">
        <v>0.37257880744398025</v>
      </c>
      <c r="J106" s="18">
        <v>0.30996309963099633</v>
      </c>
      <c r="K106" s="18">
        <v>0.11090011393847322</v>
      </c>
      <c r="L106" s="18">
        <v>0.32067039106145251</v>
      </c>
      <c r="M106" s="18">
        <v>0.72438330170777987</v>
      </c>
      <c r="N106" s="17">
        <v>97</v>
      </c>
      <c r="O106" s="17">
        <v>76</v>
      </c>
      <c r="P106" s="17">
        <v>96</v>
      </c>
      <c r="Q106" s="17">
        <v>103</v>
      </c>
      <c r="R106" s="17">
        <v>78</v>
      </c>
      <c r="S106" s="17">
        <v>59</v>
      </c>
      <c r="T106" s="17">
        <v>51</v>
      </c>
      <c r="U106" s="17">
        <v>33</v>
      </c>
      <c r="V106" s="17">
        <f t="shared" si="6"/>
        <v>69</v>
      </c>
      <c r="W106" s="17">
        <v>112</v>
      </c>
      <c r="X106" s="48">
        <f t="shared" si="7"/>
        <v>77.400000000000006</v>
      </c>
      <c r="Y106" s="17" t="s">
        <v>131</v>
      </c>
    </row>
    <row r="107" spans="1:25" x14ac:dyDescent="0.25">
      <c r="A107" s="17">
        <v>42003241200</v>
      </c>
      <c r="B107" s="17" t="s">
        <v>357</v>
      </c>
      <c r="C107" s="17">
        <v>1254</v>
      </c>
      <c r="D107" s="17">
        <v>29800</v>
      </c>
      <c r="E107" s="18">
        <v>0.71839581517000872</v>
      </c>
      <c r="F107" s="18">
        <v>0.16747181964573268</v>
      </c>
      <c r="G107" s="18">
        <v>3.7926675094816689E-2</v>
      </c>
      <c r="H107" s="17">
        <v>15468</v>
      </c>
      <c r="I107" s="18">
        <v>0.42943722943722945</v>
      </c>
      <c r="J107" s="18">
        <v>0.84158415841584155</v>
      </c>
      <c r="K107" s="18">
        <v>0.18614718614718614</v>
      </c>
      <c r="L107" s="18">
        <v>0.23529411764705882</v>
      </c>
      <c r="M107" s="18">
        <v>0.74204171240395167</v>
      </c>
      <c r="N107" s="17">
        <v>132</v>
      </c>
      <c r="O107" s="17">
        <v>57</v>
      </c>
      <c r="P107" s="17">
        <v>103</v>
      </c>
      <c r="Q107" s="17">
        <v>136</v>
      </c>
      <c r="R107" s="17">
        <v>83</v>
      </c>
      <c r="S107" s="17">
        <v>77</v>
      </c>
      <c r="T107" s="17">
        <v>121</v>
      </c>
      <c r="U107" s="17">
        <v>74</v>
      </c>
      <c r="V107" s="17">
        <f t="shared" si="6"/>
        <v>41</v>
      </c>
      <c r="W107" s="17">
        <v>105</v>
      </c>
      <c r="X107" s="48">
        <f t="shared" si="7"/>
        <v>92.9</v>
      </c>
      <c r="Y107" s="17" t="s">
        <v>169</v>
      </c>
    </row>
    <row r="108" spans="1:25" x14ac:dyDescent="0.25">
      <c r="A108" s="17">
        <v>42003250300</v>
      </c>
      <c r="B108" s="17" t="s">
        <v>367</v>
      </c>
      <c r="C108" s="17">
        <v>1262</v>
      </c>
      <c r="D108" s="17">
        <v>48500</v>
      </c>
      <c r="E108" s="18">
        <v>0.58012820512820518</v>
      </c>
      <c r="F108" s="18">
        <v>0.26923076923076922</v>
      </c>
      <c r="G108" s="18">
        <v>0.17018469656992086</v>
      </c>
      <c r="H108" s="17">
        <v>11955</v>
      </c>
      <c r="I108" s="18">
        <v>0.52994257588187044</v>
      </c>
      <c r="J108" s="18">
        <v>0.8896551724137931</v>
      </c>
      <c r="K108" s="18">
        <v>0.33223954060705496</v>
      </c>
      <c r="L108" s="18">
        <v>0.4265129682997118</v>
      </c>
      <c r="M108" s="18">
        <v>0.85034013605442171</v>
      </c>
      <c r="N108" s="17">
        <v>81</v>
      </c>
      <c r="O108" s="17">
        <v>91</v>
      </c>
      <c r="P108" s="17">
        <v>127</v>
      </c>
      <c r="Q108" s="17">
        <v>65</v>
      </c>
      <c r="R108" s="17">
        <v>113</v>
      </c>
      <c r="S108" s="17">
        <v>96</v>
      </c>
      <c r="T108" s="17">
        <v>128</v>
      </c>
      <c r="U108" s="17">
        <v>110</v>
      </c>
      <c r="V108" s="17">
        <f t="shared" si="6"/>
        <v>104</v>
      </c>
      <c r="W108" s="17">
        <v>52</v>
      </c>
      <c r="X108" s="48">
        <f t="shared" si="7"/>
        <v>96.7</v>
      </c>
      <c r="Y108" s="17" t="s">
        <v>182</v>
      </c>
    </row>
    <row r="109" spans="1:25" x14ac:dyDescent="0.25">
      <c r="A109" s="17">
        <v>42003250700</v>
      </c>
      <c r="B109" s="17" t="s">
        <v>371</v>
      </c>
      <c r="C109" s="17">
        <v>973</v>
      </c>
      <c r="D109" s="17">
        <v>32000</v>
      </c>
      <c r="E109" s="18">
        <v>0.83625730994152048</v>
      </c>
      <c r="F109" s="18">
        <v>0.14666666666666667</v>
      </c>
      <c r="G109" s="18">
        <v>0.10327022375215146</v>
      </c>
      <c r="H109" s="17">
        <v>12189</v>
      </c>
      <c r="I109" s="18">
        <v>0.57585470085470081</v>
      </c>
      <c r="J109" s="18">
        <v>0.87586206896551722</v>
      </c>
      <c r="K109" s="18">
        <v>0.39850427350427353</v>
      </c>
      <c r="L109" s="18">
        <v>0.62876254180602009</v>
      </c>
      <c r="M109" s="18">
        <v>0.80625000000000002</v>
      </c>
      <c r="N109" s="17">
        <v>128</v>
      </c>
      <c r="O109" s="17">
        <v>17</v>
      </c>
      <c r="P109" s="17">
        <v>94</v>
      </c>
      <c r="Q109" s="17">
        <v>97</v>
      </c>
      <c r="R109" s="17">
        <v>111</v>
      </c>
      <c r="S109" s="17">
        <v>110</v>
      </c>
      <c r="T109" s="17">
        <v>125</v>
      </c>
      <c r="U109" s="17">
        <v>124</v>
      </c>
      <c r="V109" s="17">
        <f t="shared" si="6"/>
        <v>129</v>
      </c>
      <c r="W109" s="17">
        <v>76</v>
      </c>
      <c r="X109" s="48">
        <f t="shared" si="7"/>
        <v>101.1</v>
      </c>
      <c r="Y109" s="17" t="s">
        <v>182</v>
      </c>
    </row>
    <row r="110" spans="1:25" x14ac:dyDescent="0.25">
      <c r="A110" s="17">
        <v>42003250900</v>
      </c>
      <c r="B110" s="17" t="s">
        <v>373</v>
      </c>
      <c r="C110" s="17">
        <v>1751</v>
      </c>
      <c r="D110" s="17">
        <v>39400</v>
      </c>
      <c r="E110" s="18">
        <v>0.75236966824644547</v>
      </c>
      <c r="F110" s="18">
        <v>0.12850467289719625</v>
      </c>
      <c r="G110" s="18">
        <v>6.0521415270018621E-2</v>
      </c>
      <c r="H110" s="17">
        <v>11420</v>
      </c>
      <c r="I110" s="18">
        <v>0.58532518065591999</v>
      </c>
      <c r="J110" s="18">
        <v>0.66896551724137931</v>
      </c>
      <c r="K110" s="18">
        <v>0.34574763757643134</v>
      </c>
      <c r="L110" s="18">
        <v>0.40215053763440861</v>
      </c>
      <c r="M110" s="18">
        <v>0.73225308641975306</v>
      </c>
      <c r="N110" s="17">
        <v>107</v>
      </c>
      <c r="O110" s="17">
        <v>42</v>
      </c>
      <c r="P110" s="17">
        <v>84</v>
      </c>
      <c r="Q110" s="17">
        <v>126</v>
      </c>
      <c r="R110" s="17">
        <v>116</v>
      </c>
      <c r="S110" s="17">
        <v>114</v>
      </c>
      <c r="T110" s="17">
        <v>105</v>
      </c>
      <c r="U110" s="17">
        <v>116</v>
      </c>
      <c r="V110" s="17">
        <f t="shared" si="6"/>
        <v>100</v>
      </c>
      <c r="W110" s="17">
        <v>110</v>
      </c>
      <c r="X110" s="48">
        <f t="shared" si="7"/>
        <v>102</v>
      </c>
      <c r="Y110" s="17" t="s">
        <v>182</v>
      </c>
    </row>
    <row r="111" spans="1:25" x14ac:dyDescent="0.25">
      <c r="A111" s="17">
        <v>42003260200</v>
      </c>
      <c r="B111" s="17" t="s">
        <v>305</v>
      </c>
      <c r="C111" s="17">
        <v>2772</v>
      </c>
      <c r="D111" s="17">
        <v>59000</v>
      </c>
      <c r="E111" s="18">
        <v>0.80380333951762528</v>
      </c>
      <c r="F111" s="18">
        <v>0.10522022838499184</v>
      </c>
      <c r="G111" s="18">
        <v>0.18230563002680966</v>
      </c>
      <c r="H111" s="17">
        <v>18749</v>
      </c>
      <c r="I111" s="18">
        <v>0.27827972533429707</v>
      </c>
      <c r="J111" s="18">
        <v>0.41853932584269665</v>
      </c>
      <c r="K111" s="18">
        <v>0.12612938200216842</v>
      </c>
      <c r="L111" s="18">
        <v>0.24150485436893204</v>
      </c>
      <c r="M111" s="18">
        <v>0.85727969348659006</v>
      </c>
      <c r="N111" s="17">
        <v>65</v>
      </c>
      <c r="O111" s="17">
        <v>23</v>
      </c>
      <c r="P111" s="17">
        <v>69</v>
      </c>
      <c r="Q111" s="17">
        <v>61</v>
      </c>
      <c r="R111" s="17">
        <v>46</v>
      </c>
      <c r="S111" s="17">
        <v>34</v>
      </c>
      <c r="T111" s="17">
        <v>73</v>
      </c>
      <c r="U111" s="17">
        <v>50</v>
      </c>
      <c r="V111" s="17">
        <f t="shared" si="6"/>
        <v>45</v>
      </c>
      <c r="W111" s="17">
        <v>48</v>
      </c>
      <c r="X111" s="48">
        <f t="shared" si="7"/>
        <v>51.4</v>
      </c>
      <c r="Y111" s="17" t="s">
        <v>84</v>
      </c>
    </row>
    <row r="112" spans="1:25" x14ac:dyDescent="0.25">
      <c r="A112" s="17">
        <v>42003260700</v>
      </c>
      <c r="B112" s="17" t="s">
        <v>289</v>
      </c>
      <c r="C112" s="17">
        <v>1897</v>
      </c>
      <c r="D112" s="17">
        <v>64700</v>
      </c>
      <c r="E112" s="18">
        <v>0.78429752066115699</v>
      </c>
      <c r="F112" s="18">
        <v>0.1146067415730337</v>
      </c>
      <c r="G112" s="18">
        <v>0.25</v>
      </c>
      <c r="H112" s="17">
        <v>19190</v>
      </c>
      <c r="I112" s="18">
        <v>0.29776810016330973</v>
      </c>
      <c r="J112" s="18">
        <v>0.30729166666666669</v>
      </c>
      <c r="K112" s="18">
        <v>0.1110506260206859</v>
      </c>
      <c r="L112" s="18">
        <v>0.14308426073131955</v>
      </c>
      <c r="M112" s="18">
        <v>0.87893631910426873</v>
      </c>
      <c r="N112" s="17">
        <v>52</v>
      </c>
      <c r="O112" s="17">
        <v>30</v>
      </c>
      <c r="P112" s="17">
        <v>76</v>
      </c>
      <c r="Q112" s="17">
        <v>42</v>
      </c>
      <c r="R112" s="17">
        <v>45</v>
      </c>
      <c r="S112" s="17">
        <v>37</v>
      </c>
      <c r="T112" s="17">
        <v>49</v>
      </c>
      <c r="U112" s="17">
        <v>34</v>
      </c>
      <c r="V112" s="17">
        <f t="shared" si="6"/>
        <v>4</v>
      </c>
      <c r="W112" s="17">
        <v>35</v>
      </c>
      <c r="X112" s="48">
        <f t="shared" si="7"/>
        <v>40.4</v>
      </c>
      <c r="Y112" s="17" t="s">
        <v>65</v>
      </c>
    </row>
    <row r="113" spans="1:25" x14ac:dyDescent="0.25">
      <c r="A113" s="17">
        <v>42003260900</v>
      </c>
      <c r="B113" s="17" t="s">
        <v>393</v>
      </c>
      <c r="C113" s="17">
        <v>2526</v>
      </c>
      <c r="D113" s="17">
        <v>29400</v>
      </c>
      <c r="E113" s="18">
        <v>0.2696629213483146</v>
      </c>
      <c r="F113" s="18">
        <v>0.15358361774744028</v>
      </c>
      <c r="G113" s="18">
        <v>4.161849710982659E-2</v>
      </c>
      <c r="H113" s="17">
        <v>4329</v>
      </c>
      <c r="I113" s="18">
        <v>0.8698899371069182</v>
      </c>
      <c r="J113" s="18">
        <v>0.9388489208633094</v>
      </c>
      <c r="K113" s="18">
        <v>0.70086477987421381</v>
      </c>
      <c r="L113" s="18">
        <v>0.59322033898305082</v>
      </c>
      <c r="M113" s="18">
        <v>0.62014787430683915</v>
      </c>
      <c r="N113" s="17">
        <v>133</v>
      </c>
      <c r="O113" s="17">
        <v>125</v>
      </c>
      <c r="P113" s="17">
        <v>98</v>
      </c>
      <c r="Q113" s="17">
        <v>132</v>
      </c>
      <c r="R113" s="17">
        <v>138</v>
      </c>
      <c r="S113" s="17">
        <v>137</v>
      </c>
      <c r="T113" s="17">
        <v>136</v>
      </c>
      <c r="U113" s="17">
        <v>138</v>
      </c>
      <c r="V113" s="17">
        <f t="shared" si="6"/>
        <v>125</v>
      </c>
      <c r="W113" s="17">
        <v>133</v>
      </c>
      <c r="X113" s="48">
        <f t="shared" si="7"/>
        <v>129.5</v>
      </c>
      <c r="Y113" s="17" t="s">
        <v>190</v>
      </c>
    </row>
    <row r="114" spans="1:25" x14ac:dyDescent="0.25">
      <c r="A114" s="17">
        <v>42003261200</v>
      </c>
      <c r="B114" s="17" t="s">
        <v>277</v>
      </c>
      <c r="C114" s="17">
        <v>1077</v>
      </c>
      <c r="D114" s="17">
        <v>76100</v>
      </c>
      <c r="E114" s="18">
        <v>0.88133764832793959</v>
      </c>
      <c r="F114" s="18">
        <v>5.3677932405566599E-2</v>
      </c>
      <c r="G114" s="18">
        <v>0.19415204678362574</v>
      </c>
      <c r="H114" s="17">
        <v>19537</v>
      </c>
      <c r="I114" s="18">
        <v>0.22985347985347984</v>
      </c>
      <c r="J114" s="18">
        <v>0.17721518987341772</v>
      </c>
      <c r="K114" s="18">
        <v>7.6923076923076927E-2</v>
      </c>
      <c r="L114" s="18">
        <v>0.24281150159744408</v>
      </c>
      <c r="M114" s="18">
        <v>0.85365853658536583</v>
      </c>
      <c r="N114" s="17">
        <v>32</v>
      </c>
      <c r="O114" s="17">
        <v>9</v>
      </c>
      <c r="P114" s="17">
        <v>26</v>
      </c>
      <c r="Q114" s="17">
        <v>57</v>
      </c>
      <c r="R114" s="17">
        <v>41</v>
      </c>
      <c r="S114" s="17">
        <v>15</v>
      </c>
      <c r="T114" s="17">
        <v>21</v>
      </c>
      <c r="U114" s="17">
        <v>22</v>
      </c>
      <c r="V114" s="17">
        <f t="shared" si="6"/>
        <v>46</v>
      </c>
      <c r="W114" s="17">
        <v>50</v>
      </c>
      <c r="X114" s="48">
        <f t="shared" si="7"/>
        <v>31.9</v>
      </c>
      <c r="Y114" s="17" t="s">
        <v>46</v>
      </c>
    </row>
    <row r="115" spans="1:25" x14ac:dyDescent="0.25">
      <c r="A115" s="17">
        <v>42003261400</v>
      </c>
      <c r="B115" s="17" t="s">
        <v>363</v>
      </c>
      <c r="C115" s="17">
        <v>3293</v>
      </c>
      <c r="D115" s="17">
        <v>40500</v>
      </c>
      <c r="E115" s="18">
        <v>0.78853046594982079</v>
      </c>
      <c r="F115" s="18">
        <v>0.21516646115906288</v>
      </c>
      <c r="G115" s="18">
        <v>8.4905660377358486E-2</v>
      </c>
      <c r="H115" s="17">
        <v>15400</v>
      </c>
      <c r="I115" s="18">
        <v>0.55600123418697933</v>
      </c>
      <c r="J115" s="18">
        <v>0.60687960687960685</v>
      </c>
      <c r="K115" s="18">
        <v>0.3119407590249923</v>
      </c>
      <c r="L115" s="18">
        <v>0.33898305084745761</v>
      </c>
      <c r="M115" s="18">
        <v>0.70683071701315237</v>
      </c>
      <c r="N115" s="17">
        <v>104</v>
      </c>
      <c r="O115" s="17">
        <v>27</v>
      </c>
      <c r="P115" s="17">
        <v>120</v>
      </c>
      <c r="Q115" s="17">
        <v>111</v>
      </c>
      <c r="R115" s="17">
        <v>84</v>
      </c>
      <c r="S115" s="17">
        <v>106</v>
      </c>
      <c r="T115" s="17">
        <v>98</v>
      </c>
      <c r="U115" s="17">
        <v>107</v>
      </c>
      <c r="V115" s="17">
        <f t="shared" si="6"/>
        <v>77</v>
      </c>
      <c r="W115" s="17">
        <v>119</v>
      </c>
      <c r="X115" s="48">
        <f t="shared" si="7"/>
        <v>95.3</v>
      </c>
      <c r="Y115" s="17" t="s">
        <v>169</v>
      </c>
    </row>
    <row r="116" spans="1:25" x14ac:dyDescent="0.25">
      <c r="A116" s="17">
        <v>42003261500</v>
      </c>
      <c r="B116" s="17" t="s">
        <v>341</v>
      </c>
      <c r="C116" s="17">
        <v>1983</v>
      </c>
      <c r="D116" s="17">
        <v>48500</v>
      </c>
      <c r="E116" s="18">
        <v>0.61212976022567001</v>
      </c>
      <c r="F116" s="18">
        <v>0.17777777777777778</v>
      </c>
      <c r="G116" s="18">
        <v>0.17902813299232737</v>
      </c>
      <c r="H116" s="17">
        <v>15492</v>
      </c>
      <c r="I116" s="18">
        <v>0.41970241149307336</v>
      </c>
      <c r="J116" s="18">
        <v>0.64566929133858264</v>
      </c>
      <c r="K116" s="18">
        <v>0.25089789635710619</v>
      </c>
      <c r="L116" s="18">
        <v>0.30739299610894943</v>
      </c>
      <c r="M116" s="18">
        <v>0.79925093632958799</v>
      </c>
      <c r="N116" s="17">
        <v>81</v>
      </c>
      <c r="O116" s="17">
        <v>82</v>
      </c>
      <c r="P116" s="17">
        <v>107</v>
      </c>
      <c r="Q116" s="17">
        <v>63</v>
      </c>
      <c r="R116" s="17">
        <v>82</v>
      </c>
      <c r="S116" s="17">
        <v>72</v>
      </c>
      <c r="T116" s="17">
        <v>104</v>
      </c>
      <c r="U116" s="17">
        <v>97</v>
      </c>
      <c r="V116" s="17">
        <f t="shared" si="6"/>
        <v>64</v>
      </c>
      <c r="W116" s="17">
        <v>80</v>
      </c>
      <c r="X116" s="48">
        <f t="shared" si="7"/>
        <v>83.2</v>
      </c>
      <c r="Y116" s="17" t="s">
        <v>148</v>
      </c>
    </row>
    <row r="117" spans="1:25" x14ac:dyDescent="0.25">
      <c r="A117" s="17">
        <v>42003262000</v>
      </c>
      <c r="B117" s="17" t="s">
        <v>343</v>
      </c>
      <c r="C117" s="17">
        <v>3040</v>
      </c>
      <c r="D117" s="17">
        <v>43700</v>
      </c>
      <c r="E117" s="18">
        <v>0.78775869660942321</v>
      </c>
      <c r="F117" s="18">
        <v>8.7643678160919544E-2</v>
      </c>
      <c r="G117" s="18">
        <v>9.5310136157337369E-2</v>
      </c>
      <c r="H117" s="17">
        <v>13068</v>
      </c>
      <c r="I117" s="18">
        <v>0.54467939972714874</v>
      </c>
      <c r="J117" s="18">
        <v>0.59737417943107218</v>
      </c>
      <c r="K117" s="18">
        <v>0.23158253751705321</v>
      </c>
      <c r="L117" s="18">
        <v>0.2923898531375167</v>
      </c>
      <c r="M117" s="18">
        <v>0.76388888888888884</v>
      </c>
      <c r="N117" s="17">
        <v>96</v>
      </c>
      <c r="O117" s="17">
        <v>28</v>
      </c>
      <c r="P117" s="17">
        <v>56</v>
      </c>
      <c r="Q117" s="17">
        <v>104</v>
      </c>
      <c r="R117" s="17">
        <v>104</v>
      </c>
      <c r="S117" s="17">
        <v>104</v>
      </c>
      <c r="T117" s="17">
        <v>96</v>
      </c>
      <c r="U117" s="17">
        <v>87</v>
      </c>
      <c r="V117" s="17">
        <f t="shared" si="6"/>
        <v>62</v>
      </c>
      <c r="W117" s="17">
        <v>97</v>
      </c>
      <c r="X117" s="48">
        <f t="shared" si="7"/>
        <v>83.4</v>
      </c>
      <c r="Y117" s="17" t="s">
        <v>148</v>
      </c>
    </row>
    <row r="118" spans="1:25" x14ac:dyDescent="0.25">
      <c r="A118" s="17">
        <v>42003270100</v>
      </c>
      <c r="B118" s="17" t="s">
        <v>282</v>
      </c>
      <c r="C118" s="17">
        <v>2868</v>
      </c>
      <c r="D118" s="17">
        <v>73200</v>
      </c>
      <c r="E118" s="18">
        <v>0.78436317780580078</v>
      </c>
      <c r="F118" s="18">
        <v>9.9533437013996889E-2</v>
      </c>
      <c r="G118" s="18">
        <v>0.2332155477031802</v>
      </c>
      <c r="H118" s="17">
        <v>20979</v>
      </c>
      <c r="I118" s="18">
        <v>0.27201426024955438</v>
      </c>
      <c r="J118" s="18">
        <v>0.2507836990595611</v>
      </c>
      <c r="K118" s="18">
        <v>6.0606060606060608E-2</v>
      </c>
      <c r="L118" s="18">
        <v>0.18548387096774194</v>
      </c>
      <c r="M118" s="18">
        <v>0.81976744186046513</v>
      </c>
      <c r="N118" s="17">
        <v>36</v>
      </c>
      <c r="O118" s="17">
        <v>29</v>
      </c>
      <c r="P118" s="17">
        <v>65</v>
      </c>
      <c r="Q118" s="17">
        <v>44</v>
      </c>
      <c r="R118" s="17">
        <v>31</v>
      </c>
      <c r="S118" s="17">
        <v>32</v>
      </c>
      <c r="T118" s="17">
        <v>33</v>
      </c>
      <c r="U118" s="17">
        <v>7</v>
      </c>
      <c r="V118" s="17">
        <f t="shared" si="6"/>
        <v>17</v>
      </c>
      <c r="W118" s="17">
        <v>69</v>
      </c>
      <c r="X118" s="48">
        <f t="shared" si="7"/>
        <v>36.299999999999997</v>
      </c>
      <c r="Y118" s="17" t="s">
        <v>46</v>
      </c>
    </row>
    <row r="119" spans="1:25" x14ac:dyDescent="0.25">
      <c r="A119" s="17">
        <v>42003270300</v>
      </c>
      <c r="B119" s="17" t="s">
        <v>324</v>
      </c>
      <c r="C119" s="17">
        <v>2129</v>
      </c>
      <c r="D119" s="17">
        <v>57700</v>
      </c>
      <c r="E119" s="18">
        <v>0.68453724604966137</v>
      </c>
      <c r="F119" s="18">
        <v>0.1124880838894185</v>
      </c>
      <c r="G119" s="18">
        <v>0.19451871657754011</v>
      </c>
      <c r="H119" s="17">
        <v>15000</v>
      </c>
      <c r="I119" s="18">
        <v>0.48235819562304599</v>
      </c>
      <c r="J119" s="18">
        <v>0.42</v>
      </c>
      <c r="K119" s="18">
        <v>0.10897722197409558</v>
      </c>
      <c r="L119" s="18">
        <v>0.36152570480928692</v>
      </c>
      <c r="M119" s="18">
        <v>0.80047789725209084</v>
      </c>
      <c r="N119" s="17">
        <v>66</v>
      </c>
      <c r="O119" s="17">
        <v>68</v>
      </c>
      <c r="P119" s="17">
        <v>73</v>
      </c>
      <c r="Q119" s="17">
        <v>56</v>
      </c>
      <c r="R119" s="17">
        <v>88</v>
      </c>
      <c r="S119" s="17">
        <v>88</v>
      </c>
      <c r="T119" s="17">
        <v>74</v>
      </c>
      <c r="U119" s="17">
        <v>32</v>
      </c>
      <c r="V119" s="17">
        <f t="shared" si="6"/>
        <v>87</v>
      </c>
      <c r="W119" s="17">
        <v>78</v>
      </c>
      <c r="X119" s="48">
        <f t="shared" si="7"/>
        <v>71</v>
      </c>
      <c r="Y119" s="17" t="s">
        <v>109</v>
      </c>
    </row>
    <row r="120" spans="1:25" x14ac:dyDescent="0.25">
      <c r="A120" s="17">
        <v>42003270400</v>
      </c>
      <c r="B120" s="17" t="s">
        <v>351</v>
      </c>
      <c r="C120" s="17">
        <v>3026</v>
      </c>
      <c r="D120" s="17">
        <v>54900</v>
      </c>
      <c r="E120" s="18">
        <v>0.69902912621359226</v>
      </c>
      <c r="F120" s="18">
        <v>0.11686143572621036</v>
      </c>
      <c r="G120" s="18">
        <v>5.0300945829750643E-2</v>
      </c>
      <c r="H120" s="17">
        <v>16416</v>
      </c>
      <c r="I120" s="18">
        <v>0.44576116681859618</v>
      </c>
      <c r="J120" s="18">
        <v>0.38709677419354838</v>
      </c>
      <c r="K120" s="18">
        <v>0.18505013673655424</v>
      </c>
      <c r="L120" s="18">
        <v>0.88920863309352516</v>
      </c>
      <c r="M120" s="18">
        <v>0.43989579456643096</v>
      </c>
      <c r="N120" s="17">
        <v>71</v>
      </c>
      <c r="O120" s="17">
        <v>62</v>
      </c>
      <c r="P120" s="17">
        <v>77</v>
      </c>
      <c r="Q120" s="17">
        <v>129</v>
      </c>
      <c r="R120" s="17">
        <v>73</v>
      </c>
      <c r="S120" s="17">
        <v>81</v>
      </c>
      <c r="T120" s="17">
        <v>64</v>
      </c>
      <c r="U120" s="17">
        <v>71</v>
      </c>
      <c r="V120" s="17">
        <f t="shared" si="6"/>
        <v>138</v>
      </c>
      <c r="W120" s="17">
        <v>138</v>
      </c>
      <c r="X120" s="48">
        <f t="shared" si="7"/>
        <v>90.4</v>
      </c>
      <c r="Y120" s="17" t="s">
        <v>169</v>
      </c>
    </row>
    <row r="121" spans="1:25" x14ac:dyDescent="0.25">
      <c r="A121" s="17">
        <v>42003270800</v>
      </c>
      <c r="B121" s="17" t="s">
        <v>281</v>
      </c>
      <c r="C121" s="17">
        <v>3053</v>
      </c>
      <c r="D121" s="17">
        <v>75300</v>
      </c>
      <c r="E121" s="18">
        <v>0.8481522136845957</v>
      </c>
      <c r="F121" s="18">
        <v>5.1918735891647853E-2</v>
      </c>
      <c r="G121" s="18">
        <v>0.20700493938033229</v>
      </c>
      <c r="H121" s="17">
        <v>18735</v>
      </c>
      <c r="I121" s="18">
        <v>0.23710990502035278</v>
      </c>
      <c r="J121" s="18">
        <v>0.29166666666666669</v>
      </c>
      <c r="K121" s="18">
        <v>0.11329715061058344</v>
      </c>
      <c r="L121" s="18">
        <v>0.19668246445497631</v>
      </c>
      <c r="M121" s="18">
        <v>0.82933884297520666</v>
      </c>
      <c r="N121" s="17">
        <v>33</v>
      </c>
      <c r="O121" s="17">
        <v>15</v>
      </c>
      <c r="P121" s="17">
        <v>23</v>
      </c>
      <c r="Q121" s="17">
        <v>52</v>
      </c>
      <c r="R121" s="17">
        <v>48</v>
      </c>
      <c r="S121" s="17">
        <v>19</v>
      </c>
      <c r="T121" s="17">
        <v>46</v>
      </c>
      <c r="U121" s="17">
        <v>37</v>
      </c>
      <c r="V121" s="17">
        <f t="shared" si="6"/>
        <v>24</v>
      </c>
      <c r="W121" s="17">
        <v>61</v>
      </c>
      <c r="X121" s="48">
        <f t="shared" si="7"/>
        <v>35.799999999999997</v>
      </c>
      <c r="Y121" s="17" t="s">
        <v>46</v>
      </c>
    </row>
    <row r="122" spans="1:25" x14ac:dyDescent="0.25">
      <c r="A122" s="17">
        <v>42003271500</v>
      </c>
      <c r="B122" s="17" t="s">
        <v>346</v>
      </c>
      <c r="C122" s="17">
        <v>3925</v>
      </c>
      <c r="D122" s="17">
        <v>39300</v>
      </c>
      <c r="E122" s="18">
        <v>0.74425196850393704</v>
      </c>
      <c r="F122" s="18">
        <v>0.13520822065981611</v>
      </c>
      <c r="G122" s="18">
        <v>7.6433121019108277E-2</v>
      </c>
      <c r="H122" s="17">
        <v>13629</v>
      </c>
      <c r="I122" s="18">
        <v>0.42915705867281578</v>
      </c>
      <c r="J122" s="18">
        <v>0.4598698481561822</v>
      </c>
      <c r="K122" s="18">
        <v>0.14399180117858057</v>
      </c>
      <c r="L122" s="18">
        <v>0.31295843520782396</v>
      </c>
      <c r="M122" s="18">
        <v>0.75474898236092269</v>
      </c>
      <c r="N122" s="17">
        <v>109</v>
      </c>
      <c r="O122" s="17">
        <v>50</v>
      </c>
      <c r="P122" s="17">
        <v>87</v>
      </c>
      <c r="Q122" s="17">
        <v>120</v>
      </c>
      <c r="R122" s="17">
        <v>99</v>
      </c>
      <c r="S122" s="17">
        <v>76</v>
      </c>
      <c r="T122" s="17">
        <v>80</v>
      </c>
      <c r="U122" s="17">
        <v>53</v>
      </c>
      <c r="V122" s="17">
        <f t="shared" si="6"/>
        <v>67</v>
      </c>
      <c r="W122" s="17">
        <v>102</v>
      </c>
      <c r="X122" s="48">
        <f t="shared" si="7"/>
        <v>84.3</v>
      </c>
      <c r="Y122" s="17" t="s">
        <v>148</v>
      </c>
    </row>
    <row r="123" spans="1:25" x14ac:dyDescent="0.25">
      <c r="A123" s="17">
        <v>42003280500</v>
      </c>
      <c r="B123" s="17" t="s">
        <v>340</v>
      </c>
      <c r="C123" s="17">
        <v>485</v>
      </c>
      <c r="D123" s="17">
        <v>54400</v>
      </c>
      <c r="E123" s="18">
        <v>0.76693766937669372</v>
      </c>
      <c r="F123" s="18">
        <v>4.145077720207254E-2</v>
      </c>
      <c r="G123" s="18">
        <v>0.14444444444444443</v>
      </c>
      <c r="H123" s="17">
        <v>12824</v>
      </c>
      <c r="I123" s="18">
        <v>0.59071729957805907</v>
      </c>
      <c r="J123" s="18">
        <v>0.80555555555555558</v>
      </c>
      <c r="K123" s="18">
        <v>0.29535864978902954</v>
      </c>
      <c r="L123" s="18">
        <v>0.38750000000000001</v>
      </c>
      <c r="M123" s="18">
        <v>0.76682692307692313</v>
      </c>
      <c r="N123" s="17">
        <v>74</v>
      </c>
      <c r="O123" s="17">
        <v>33</v>
      </c>
      <c r="P123" s="17">
        <v>12</v>
      </c>
      <c r="Q123" s="17">
        <v>74</v>
      </c>
      <c r="R123" s="17">
        <v>107</v>
      </c>
      <c r="S123" s="17">
        <v>115</v>
      </c>
      <c r="T123" s="17">
        <v>119</v>
      </c>
      <c r="U123" s="17">
        <v>105</v>
      </c>
      <c r="V123" s="17">
        <f t="shared" si="6"/>
        <v>92</v>
      </c>
      <c r="W123" s="17">
        <v>94</v>
      </c>
      <c r="X123" s="48">
        <f t="shared" si="7"/>
        <v>82.5</v>
      </c>
      <c r="Y123" s="17" t="s">
        <v>148</v>
      </c>
    </row>
    <row r="124" spans="1:25" x14ac:dyDescent="0.25">
      <c r="A124" s="17">
        <v>42003280700</v>
      </c>
      <c r="B124" s="17" t="s">
        <v>297</v>
      </c>
      <c r="C124" s="17">
        <v>1447</v>
      </c>
      <c r="D124" s="17">
        <v>66000</v>
      </c>
      <c r="E124" s="18">
        <v>0.88571428571428568</v>
      </c>
      <c r="F124" s="18">
        <v>4.7976011994002997E-2</v>
      </c>
      <c r="G124" s="18">
        <v>0.14273204903677758</v>
      </c>
      <c r="H124" s="17">
        <v>18277</v>
      </c>
      <c r="I124" s="18">
        <v>0.24107142857142858</v>
      </c>
      <c r="J124" s="18">
        <v>0.27826086956521739</v>
      </c>
      <c r="K124" s="18">
        <v>0.11469780219780219</v>
      </c>
      <c r="L124" s="18">
        <v>0.35483870967741937</v>
      </c>
      <c r="M124" s="18">
        <v>0.80816326530612248</v>
      </c>
      <c r="N124" s="17">
        <v>47</v>
      </c>
      <c r="O124" s="17">
        <v>6</v>
      </c>
      <c r="P124" s="17">
        <v>17</v>
      </c>
      <c r="Q124" s="17">
        <v>75</v>
      </c>
      <c r="R124" s="17">
        <v>54</v>
      </c>
      <c r="S124" s="17">
        <v>20</v>
      </c>
      <c r="T124" s="17">
        <v>38</v>
      </c>
      <c r="U124" s="17">
        <v>39</v>
      </c>
      <c r="V124" s="17">
        <f t="shared" si="6"/>
        <v>85</v>
      </c>
      <c r="W124" s="17">
        <v>74</v>
      </c>
      <c r="X124" s="48">
        <f t="shared" si="7"/>
        <v>45.5</v>
      </c>
      <c r="Y124" s="17" t="s">
        <v>65</v>
      </c>
    </row>
    <row r="125" spans="1:25" x14ac:dyDescent="0.25">
      <c r="A125" s="17">
        <v>42003280800</v>
      </c>
      <c r="B125" s="17" t="s">
        <v>391</v>
      </c>
      <c r="C125" s="17">
        <v>1099</v>
      </c>
      <c r="D125" s="17">
        <v>47000</v>
      </c>
      <c r="E125" s="18">
        <v>0.44155844155844154</v>
      </c>
      <c r="F125" s="18">
        <v>0.40062111801242234</v>
      </c>
      <c r="G125" s="18">
        <v>8.2164328657314628E-2</v>
      </c>
      <c r="H125" s="17">
        <v>8387</v>
      </c>
      <c r="I125" s="18">
        <v>0.72865275142314989</v>
      </c>
      <c r="J125" s="18">
        <v>0.92948717948717952</v>
      </c>
      <c r="K125" s="18">
        <v>0.55123339658444026</v>
      </c>
      <c r="L125" s="18">
        <v>0.5580357142857143</v>
      </c>
      <c r="M125" s="18">
        <v>0.6452648475120385</v>
      </c>
      <c r="N125" s="17">
        <v>88</v>
      </c>
      <c r="O125" s="17">
        <v>112</v>
      </c>
      <c r="P125" s="17">
        <v>135</v>
      </c>
      <c r="Q125" s="17">
        <v>116</v>
      </c>
      <c r="R125" s="17">
        <v>129</v>
      </c>
      <c r="S125" s="17">
        <v>127</v>
      </c>
      <c r="T125" s="17">
        <v>135</v>
      </c>
      <c r="U125" s="17">
        <v>131</v>
      </c>
      <c r="V125" s="17">
        <f t="shared" si="6"/>
        <v>121</v>
      </c>
      <c r="W125" s="17">
        <v>130</v>
      </c>
      <c r="X125" s="48">
        <f t="shared" si="7"/>
        <v>122.4</v>
      </c>
      <c r="Y125" s="17" t="s">
        <v>190</v>
      </c>
    </row>
    <row r="126" spans="1:25" x14ac:dyDescent="0.25">
      <c r="A126" s="17">
        <v>42003281100</v>
      </c>
      <c r="B126" s="17" t="s">
        <v>271</v>
      </c>
      <c r="C126" s="17">
        <v>3093</v>
      </c>
      <c r="D126" s="17">
        <v>72200</v>
      </c>
      <c r="E126" s="18">
        <v>0.80063402606551604</v>
      </c>
      <c r="F126" s="18">
        <v>4.8699132755170113E-2</v>
      </c>
      <c r="G126" s="18">
        <v>0.21931330472103006</v>
      </c>
      <c r="H126" s="17">
        <v>20653</v>
      </c>
      <c r="I126" s="18">
        <v>0.25335955424451001</v>
      </c>
      <c r="J126" s="18">
        <v>0.17741935483870969</v>
      </c>
      <c r="K126" s="18">
        <v>7.210750573582432E-2</v>
      </c>
      <c r="L126" s="18">
        <v>0.18737270875763748</v>
      </c>
      <c r="M126" s="18">
        <v>0.86836935166994111</v>
      </c>
      <c r="N126" s="17">
        <v>38</v>
      </c>
      <c r="O126" s="17">
        <v>24</v>
      </c>
      <c r="P126" s="17">
        <v>18</v>
      </c>
      <c r="Q126" s="17">
        <v>50</v>
      </c>
      <c r="R126" s="17">
        <v>34</v>
      </c>
      <c r="S126" s="17">
        <v>25</v>
      </c>
      <c r="T126" s="17">
        <v>22</v>
      </c>
      <c r="U126" s="17">
        <v>15</v>
      </c>
      <c r="V126" s="17">
        <f t="shared" si="6"/>
        <v>19</v>
      </c>
      <c r="W126" s="17">
        <v>37</v>
      </c>
      <c r="X126" s="48">
        <f t="shared" si="7"/>
        <v>28.2</v>
      </c>
      <c r="Y126" s="17" t="s">
        <v>46</v>
      </c>
    </row>
    <row r="127" spans="1:25" x14ac:dyDescent="0.25">
      <c r="A127" s="17">
        <v>42003281200</v>
      </c>
      <c r="B127" s="17" t="s">
        <v>283</v>
      </c>
      <c r="C127" s="17">
        <v>1028</v>
      </c>
      <c r="D127" s="17">
        <v>74500</v>
      </c>
      <c r="E127" s="18">
        <v>0.63124999999999998</v>
      </c>
      <c r="F127" s="18">
        <v>5.0816696914700546E-2</v>
      </c>
      <c r="G127" s="18">
        <v>0.22074468085106383</v>
      </c>
      <c r="H127" s="17">
        <v>20240</v>
      </c>
      <c r="I127" s="18">
        <v>0.25</v>
      </c>
      <c r="J127" s="18">
        <v>0.15789473684210525</v>
      </c>
      <c r="K127" s="18">
        <v>7.5961538461538455E-2</v>
      </c>
      <c r="L127" s="18">
        <v>0.14537444933920704</v>
      </c>
      <c r="M127" s="18">
        <v>0.80231065468549423</v>
      </c>
      <c r="N127" s="17">
        <v>35</v>
      </c>
      <c r="O127" s="17">
        <v>80</v>
      </c>
      <c r="P127" s="17">
        <v>21</v>
      </c>
      <c r="Q127" s="17">
        <v>48</v>
      </c>
      <c r="R127" s="17">
        <v>38</v>
      </c>
      <c r="S127" s="17">
        <v>24</v>
      </c>
      <c r="T127" s="17">
        <v>15</v>
      </c>
      <c r="U127" s="17">
        <v>20</v>
      </c>
      <c r="V127" s="17">
        <f t="shared" si="6"/>
        <v>5</v>
      </c>
      <c r="W127" s="17">
        <v>77</v>
      </c>
      <c r="X127" s="48">
        <f t="shared" si="7"/>
        <v>36.299999999999997</v>
      </c>
      <c r="Y127" s="17" t="s">
        <v>46</v>
      </c>
    </row>
    <row r="128" spans="1:25" x14ac:dyDescent="0.25">
      <c r="A128" s="17">
        <v>42003281400</v>
      </c>
      <c r="B128" s="17" t="s">
        <v>326</v>
      </c>
      <c r="C128" s="17">
        <v>2571</v>
      </c>
      <c r="D128" s="17">
        <v>65900</v>
      </c>
      <c r="E128" s="18">
        <v>0.76397146254458981</v>
      </c>
      <c r="F128" s="18">
        <v>7.8039927404718698E-2</v>
      </c>
      <c r="G128" s="18">
        <v>0.12578222778473092</v>
      </c>
      <c r="H128" s="17">
        <v>15081</v>
      </c>
      <c r="I128" s="18">
        <v>0.48176881303335917</v>
      </c>
      <c r="J128" s="18">
        <v>0.68796068796068799</v>
      </c>
      <c r="K128" s="18">
        <v>0.20054305663304889</v>
      </c>
      <c r="L128" s="18">
        <v>0.34257748776508973</v>
      </c>
      <c r="M128" s="18">
        <v>0.83022071307300505</v>
      </c>
      <c r="N128" s="17">
        <v>48</v>
      </c>
      <c r="O128" s="17">
        <v>35</v>
      </c>
      <c r="P128" s="17">
        <v>46</v>
      </c>
      <c r="Q128" s="17">
        <v>88</v>
      </c>
      <c r="R128" s="17">
        <v>87</v>
      </c>
      <c r="S128" s="17">
        <v>87</v>
      </c>
      <c r="T128" s="17">
        <v>108</v>
      </c>
      <c r="U128" s="17">
        <v>77</v>
      </c>
      <c r="V128" s="17">
        <f t="shared" si="6"/>
        <v>78</v>
      </c>
      <c r="W128" s="17">
        <v>60</v>
      </c>
      <c r="X128" s="48">
        <f t="shared" si="7"/>
        <v>71.400000000000006</v>
      </c>
      <c r="Y128" s="17" t="s">
        <v>131</v>
      </c>
    </row>
    <row r="129" spans="1:25" x14ac:dyDescent="0.25">
      <c r="A129" s="17">
        <v>42003281500</v>
      </c>
      <c r="B129" s="17" t="s">
        <v>290</v>
      </c>
      <c r="C129" s="17">
        <v>1628</v>
      </c>
      <c r="D129" s="17">
        <v>63000</v>
      </c>
      <c r="E129" s="18">
        <v>0.81537450722733251</v>
      </c>
      <c r="F129" s="18">
        <v>6.9735006973500699E-2</v>
      </c>
      <c r="G129" s="18">
        <v>0.16357206012378425</v>
      </c>
      <c r="H129" s="17">
        <v>18733</v>
      </c>
      <c r="I129" s="18">
        <v>0.2414649286157666</v>
      </c>
      <c r="J129" s="18">
        <v>0.26881720430107525</v>
      </c>
      <c r="K129" s="18">
        <v>6.9522036002482926E-2</v>
      </c>
      <c r="L129" s="18">
        <v>0.21973929236499068</v>
      </c>
      <c r="M129" s="18">
        <v>0.82017200938232993</v>
      </c>
      <c r="N129" s="17">
        <v>58</v>
      </c>
      <c r="O129" s="17">
        <v>21</v>
      </c>
      <c r="P129" s="17">
        <v>42</v>
      </c>
      <c r="Q129" s="17">
        <v>67</v>
      </c>
      <c r="R129" s="17">
        <v>49</v>
      </c>
      <c r="S129" s="17">
        <v>21</v>
      </c>
      <c r="T129" s="17">
        <v>36</v>
      </c>
      <c r="U129" s="17">
        <v>11</v>
      </c>
      <c r="V129" s="17">
        <f t="shared" si="6"/>
        <v>35</v>
      </c>
      <c r="W129" s="17">
        <v>68</v>
      </c>
      <c r="X129" s="48">
        <f t="shared" si="7"/>
        <v>40.799999999999997</v>
      </c>
      <c r="Y129" s="17" t="s">
        <v>65</v>
      </c>
    </row>
    <row r="130" spans="1:25" x14ac:dyDescent="0.25">
      <c r="A130" s="17">
        <v>42003290100</v>
      </c>
      <c r="B130" s="17" t="s">
        <v>317</v>
      </c>
      <c r="C130" s="17">
        <v>2191</v>
      </c>
      <c r="D130" s="17">
        <v>53300</v>
      </c>
      <c r="E130" s="18">
        <v>0.76218041485769417</v>
      </c>
      <c r="F130" s="18">
        <v>0.10280373831775701</v>
      </c>
      <c r="G130" s="18">
        <v>7.5520833333333329E-2</v>
      </c>
      <c r="H130" s="17">
        <v>15866</v>
      </c>
      <c r="I130" s="18">
        <v>0.34181313598519891</v>
      </c>
      <c r="J130" s="18">
        <v>0.39523809523809522</v>
      </c>
      <c r="K130" s="18">
        <v>0.11609620721554116</v>
      </c>
      <c r="L130" s="18">
        <v>0.24788732394366197</v>
      </c>
      <c r="M130" s="18">
        <v>0.8118101545253863</v>
      </c>
      <c r="N130" s="17">
        <v>76</v>
      </c>
      <c r="O130" s="17">
        <v>37</v>
      </c>
      <c r="P130" s="17">
        <v>68</v>
      </c>
      <c r="Q130" s="17">
        <v>121</v>
      </c>
      <c r="R130" s="17">
        <v>79</v>
      </c>
      <c r="S130" s="17">
        <v>52</v>
      </c>
      <c r="T130" s="17">
        <v>67</v>
      </c>
      <c r="U130" s="17">
        <v>41</v>
      </c>
      <c r="V130" s="17">
        <f t="shared" ref="V130:V139" si="8">RANK(L130,$L$2:$L$139,1)</f>
        <v>47</v>
      </c>
      <c r="W130" s="17">
        <v>72</v>
      </c>
      <c r="X130" s="48">
        <f t="shared" ref="X130:X139" si="9">AVERAGE(N130:W130)</f>
        <v>66</v>
      </c>
      <c r="Y130" s="17" t="s">
        <v>109</v>
      </c>
    </row>
    <row r="131" spans="1:25" x14ac:dyDescent="0.25">
      <c r="A131" s="17">
        <v>42003290200</v>
      </c>
      <c r="B131" s="17" t="s">
        <v>318</v>
      </c>
      <c r="C131" s="17">
        <v>4320</v>
      </c>
      <c r="D131" s="17">
        <v>49600</v>
      </c>
      <c r="E131" s="18">
        <v>0.74465049928673321</v>
      </c>
      <c r="F131" s="18">
        <v>8.4596577017114913E-2</v>
      </c>
      <c r="G131" s="18">
        <v>8.4428383705650464E-2</v>
      </c>
      <c r="H131" s="17">
        <v>16504</v>
      </c>
      <c r="I131" s="18">
        <v>0.33588850174216028</v>
      </c>
      <c r="J131" s="18">
        <v>0.2796116504854369</v>
      </c>
      <c r="K131" s="18">
        <v>9.5238095238095233E-2</v>
      </c>
      <c r="L131" s="18">
        <v>0.35373134328358208</v>
      </c>
      <c r="M131" s="18">
        <v>0.75499092558983671</v>
      </c>
      <c r="N131" s="17">
        <v>80</v>
      </c>
      <c r="O131" s="17">
        <v>49</v>
      </c>
      <c r="P131" s="17">
        <v>52</v>
      </c>
      <c r="Q131" s="17">
        <v>112</v>
      </c>
      <c r="R131" s="17">
        <v>72</v>
      </c>
      <c r="S131" s="17">
        <v>50</v>
      </c>
      <c r="T131" s="17">
        <v>40</v>
      </c>
      <c r="U131" s="17">
        <v>29</v>
      </c>
      <c r="V131" s="17">
        <f t="shared" si="8"/>
        <v>84</v>
      </c>
      <c r="W131" s="17">
        <v>101</v>
      </c>
      <c r="X131" s="48">
        <f t="shared" si="9"/>
        <v>66.900000000000006</v>
      </c>
      <c r="Y131" s="17" t="s">
        <v>109</v>
      </c>
    </row>
    <row r="132" spans="1:25" x14ac:dyDescent="0.25">
      <c r="A132" s="17">
        <v>42003290400</v>
      </c>
      <c r="B132" s="17" t="s">
        <v>308</v>
      </c>
      <c r="C132" s="17">
        <v>4174</v>
      </c>
      <c r="D132" s="17">
        <v>56800</v>
      </c>
      <c r="E132" s="18">
        <v>0.74566187407040163</v>
      </c>
      <c r="F132" s="18">
        <v>8.0040020010005E-2</v>
      </c>
      <c r="G132" s="18">
        <v>0.13537414965986394</v>
      </c>
      <c r="H132" s="17">
        <v>17885</v>
      </c>
      <c r="I132" s="18">
        <v>0.32869147659063624</v>
      </c>
      <c r="J132" s="18">
        <v>0.33640552995391704</v>
      </c>
      <c r="K132" s="18">
        <v>0.1234093637454982</v>
      </c>
      <c r="L132" s="18">
        <v>0.27596664139499621</v>
      </c>
      <c r="M132" s="18">
        <v>0.83508561129468306</v>
      </c>
      <c r="N132" s="17">
        <v>68</v>
      </c>
      <c r="O132" s="17">
        <v>47</v>
      </c>
      <c r="P132" s="17">
        <v>47</v>
      </c>
      <c r="Q132" s="17">
        <v>80</v>
      </c>
      <c r="R132" s="17">
        <v>58</v>
      </c>
      <c r="S132" s="17">
        <v>48</v>
      </c>
      <c r="T132" s="17">
        <v>54</v>
      </c>
      <c r="U132" s="17">
        <v>46</v>
      </c>
      <c r="V132" s="17">
        <f t="shared" si="8"/>
        <v>56</v>
      </c>
      <c r="W132" s="17">
        <v>57</v>
      </c>
      <c r="X132" s="48">
        <f t="shared" si="9"/>
        <v>56.1</v>
      </c>
      <c r="Y132" s="17" t="s">
        <v>84</v>
      </c>
    </row>
    <row r="133" spans="1:25" x14ac:dyDescent="0.25">
      <c r="A133" s="17">
        <v>42003300100</v>
      </c>
      <c r="B133" s="17" t="s">
        <v>348</v>
      </c>
      <c r="C133" s="17">
        <v>4432</v>
      </c>
      <c r="D133" s="17">
        <v>36000</v>
      </c>
      <c r="E133" s="18">
        <v>0.71408300815892156</v>
      </c>
      <c r="F133" s="18">
        <v>0.12428497139885596</v>
      </c>
      <c r="G133" s="18">
        <v>8.2874954162082876E-2</v>
      </c>
      <c r="H133" s="17">
        <v>13052</v>
      </c>
      <c r="I133" s="18">
        <v>0.53210800998411623</v>
      </c>
      <c r="J133" s="18">
        <v>0.42273534635879217</v>
      </c>
      <c r="K133" s="18">
        <v>0.17767188563648742</v>
      </c>
      <c r="L133" s="18">
        <v>0.34792993630573249</v>
      </c>
      <c r="M133" s="18">
        <v>0.79097839898348155</v>
      </c>
      <c r="N133" s="17">
        <v>122</v>
      </c>
      <c r="O133" s="17">
        <v>59</v>
      </c>
      <c r="P133" s="17">
        <v>80</v>
      </c>
      <c r="Q133" s="17">
        <v>114</v>
      </c>
      <c r="R133" s="17">
        <v>105</v>
      </c>
      <c r="S133" s="17">
        <v>98</v>
      </c>
      <c r="T133" s="17">
        <v>75</v>
      </c>
      <c r="U133" s="17">
        <v>68</v>
      </c>
      <c r="V133" s="17">
        <f t="shared" si="8"/>
        <v>80</v>
      </c>
      <c r="W133" s="17">
        <v>84</v>
      </c>
      <c r="X133" s="48">
        <f t="shared" si="9"/>
        <v>88.5</v>
      </c>
      <c r="Y133" s="17" t="s">
        <v>148</v>
      </c>
    </row>
    <row r="134" spans="1:25" x14ac:dyDescent="0.25">
      <c r="A134" s="17">
        <v>42003310100</v>
      </c>
      <c r="B134" s="17" t="s">
        <v>337</v>
      </c>
      <c r="C134" s="17">
        <v>457</v>
      </c>
      <c r="D134" s="17">
        <v>38500</v>
      </c>
      <c r="E134" s="18">
        <v>0.69401330376940129</v>
      </c>
      <c r="F134" s="18">
        <v>0.10964912280701754</v>
      </c>
      <c r="G134" s="18">
        <v>7.8034682080924858E-2</v>
      </c>
      <c r="H134" s="17">
        <v>16114</v>
      </c>
      <c r="I134" s="18">
        <v>0.46203904555314534</v>
      </c>
      <c r="J134" s="18">
        <v>0.16</v>
      </c>
      <c r="K134" s="18">
        <v>0.1561822125813449</v>
      </c>
      <c r="L134" s="18">
        <v>0.35135135135135137</v>
      </c>
      <c r="M134" s="18">
        <v>0.71542553191489366</v>
      </c>
      <c r="N134" s="17">
        <v>113</v>
      </c>
      <c r="O134" s="17">
        <v>64</v>
      </c>
      <c r="P134" s="17">
        <v>71</v>
      </c>
      <c r="Q134" s="17">
        <v>119</v>
      </c>
      <c r="R134" s="17">
        <v>76</v>
      </c>
      <c r="S134" s="17">
        <v>84</v>
      </c>
      <c r="T134" s="17">
        <v>16</v>
      </c>
      <c r="U134" s="17">
        <v>60</v>
      </c>
      <c r="V134" s="17">
        <f t="shared" si="8"/>
        <v>82</v>
      </c>
      <c r="W134" s="17">
        <v>115</v>
      </c>
      <c r="X134" s="48">
        <f t="shared" si="9"/>
        <v>80</v>
      </c>
      <c r="Y134" s="17" t="s">
        <v>131</v>
      </c>
    </row>
    <row r="135" spans="1:25" x14ac:dyDescent="0.25">
      <c r="A135" s="17">
        <v>42003310200</v>
      </c>
      <c r="B135" s="17" t="s">
        <v>280</v>
      </c>
      <c r="C135" s="17">
        <v>3671</v>
      </c>
      <c r="D135" s="17">
        <v>65300</v>
      </c>
      <c r="E135" s="18">
        <v>0.88507011273027225</v>
      </c>
      <c r="F135" s="18">
        <v>4.8795552810376779E-2</v>
      </c>
      <c r="G135" s="18">
        <v>8.8109161793372318E-2</v>
      </c>
      <c r="H135" s="17">
        <v>19193</v>
      </c>
      <c r="I135" s="18">
        <v>0.21880064829821719</v>
      </c>
      <c r="J135" s="18">
        <v>0.23569794050343248</v>
      </c>
      <c r="K135" s="18">
        <v>6.3479200432198818E-2</v>
      </c>
      <c r="L135" s="18">
        <v>0.21498661909009811</v>
      </c>
      <c r="M135" s="18">
        <v>0.86652835408022133</v>
      </c>
      <c r="N135" s="17">
        <v>51</v>
      </c>
      <c r="O135" s="17">
        <v>7</v>
      </c>
      <c r="P135" s="17">
        <v>19</v>
      </c>
      <c r="Q135" s="17">
        <v>108</v>
      </c>
      <c r="R135" s="17">
        <v>44</v>
      </c>
      <c r="S135" s="17">
        <v>13</v>
      </c>
      <c r="T135" s="17">
        <v>32</v>
      </c>
      <c r="U135" s="17">
        <v>9</v>
      </c>
      <c r="V135" s="17">
        <f t="shared" si="8"/>
        <v>28</v>
      </c>
      <c r="W135" s="17">
        <v>39</v>
      </c>
      <c r="X135" s="48">
        <f t="shared" si="9"/>
        <v>35</v>
      </c>
      <c r="Y135" s="17" t="s">
        <v>46</v>
      </c>
    </row>
    <row r="136" spans="1:25" x14ac:dyDescent="0.25">
      <c r="A136" s="17">
        <v>42003310300</v>
      </c>
      <c r="B136" s="17" t="s">
        <v>270</v>
      </c>
      <c r="C136" s="17">
        <v>937</v>
      </c>
      <c r="D136" s="17">
        <v>90900</v>
      </c>
      <c r="E136" s="18">
        <v>0.93887530562347188</v>
      </c>
      <c r="F136" s="18">
        <v>3.3591731266149873E-2</v>
      </c>
      <c r="G136" s="18">
        <v>0.13513513513513514</v>
      </c>
      <c r="H136" s="17">
        <v>20623</v>
      </c>
      <c r="I136" s="18">
        <v>0.16143497757847533</v>
      </c>
      <c r="J136" s="18">
        <v>0.16216216216216217</v>
      </c>
      <c r="K136" s="18">
        <v>3.1390134529147982E-2</v>
      </c>
      <c r="L136" s="18">
        <v>0.21843003412969283</v>
      </c>
      <c r="M136" s="18">
        <v>0.80842391304347827</v>
      </c>
      <c r="N136" s="17">
        <v>21</v>
      </c>
      <c r="O136" s="17">
        <v>2</v>
      </c>
      <c r="P136" s="17">
        <v>4</v>
      </c>
      <c r="Q136" s="17">
        <v>81</v>
      </c>
      <c r="R136" s="17">
        <v>35</v>
      </c>
      <c r="S136" s="17">
        <v>7</v>
      </c>
      <c r="T136" s="17">
        <v>17</v>
      </c>
      <c r="U136" s="17">
        <v>4</v>
      </c>
      <c r="V136" s="17">
        <f t="shared" si="8"/>
        <v>34</v>
      </c>
      <c r="W136" s="17">
        <v>73</v>
      </c>
      <c r="X136" s="48">
        <f t="shared" si="9"/>
        <v>27.8</v>
      </c>
      <c r="Y136" s="17" t="s">
        <v>28</v>
      </c>
    </row>
    <row r="137" spans="1:25" x14ac:dyDescent="0.25">
      <c r="A137" s="17">
        <v>42003320400</v>
      </c>
      <c r="B137" s="17" t="s">
        <v>295</v>
      </c>
      <c r="C137" s="17">
        <v>2244</v>
      </c>
      <c r="D137" s="17">
        <v>60500</v>
      </c>
      <c r="E137" s="18">
        <v>0.84792843691148778</v>
      </c>
      <c r="F137" s="18">
        <v>5.4564533053515218E-2</v>
      </c>
      <c r="G137" s="18">
        <v>0.10318949343339587</v>
      </c>
      <c r="H137" s="17">
        <v>18160</v>
      </c>
      <c r="I137" s="18">
        <v>0.27034358047016277</v>
      </c>
      <c r="J137" s="18">
        <v>0.27860696517412936</v>
      </c>
      <c r="K137" s="18">
        <v>0.12160940325497288</v>
      </c>
      <c r="L137" s="18">
        <v>0.22551928783382788</v>
      </c>
      <c r="M137" s="18">
        <v>0.86346047540077386</v>
      </c>
      <c r="N137" s="17">
        <v>61</v>
      </c>
      <c r="O137" s="17">
        <v>16</v>
      </c>
      <c r="P137" s="17">
        <v>27</v>
      </c>
      <c r="Q137" s="17">
        <v>98</v>
      </c>
      <c r="R137" s="17">
        <v>56</v>
      </c>
      <c r="S137" s="17">
        <v>30</v>
      </c>
      <c r="T137" s="17">
        <v>39</v>
      </c>
      <c r="U137" s="17">
        <v>44</v>
      </c>
      <c r="V137" s="17">
        <f t="shared" si="8"/>
        <v>38</v>
      </c>
      <c r="W137" s="17">
        <v>43</v>
      </c>
      <c r="X137" s="48">
        <f t="shared" si="9"/>
        <v>45.2</v>
      </c>
      <c r="Y137" s="17" t="s">
        <v>65</v>
      </c>
    </row>
    <row r="138" spans="1:25" x14ac:dyDescent="0.25">
      <c r="A138" s="17">
        <v>42003320600</v>
      </c>
      <c r="B138" s="17" t="s">
        <v>278</v>
      </c>
      <c r="C138" s="17">
        <v>2419</v>
      </c>
      <c r="D138" s="17">
        <v>65400</v>
      </c>
      <c r="E138" s="18">
        <v>0.87840761575075721</v>
      </c>
      <c r="F138" s="18">
        <v>3.9925719591457756E-2</v>
      </c>
      <c r="G138" s="18">
        <v>0.18735632183908046</v>
      </c>
      <c r="H138" s="17">
        <v>17226</v>
      </c>
      <c r="I138" s="18">
        <v>0.24815422477440524</v>
      </c>
      <c r="J138" s="18">
        <v>0.22800000000000001</v>
      </c>
      <c r="K138" s="18">
        <v>7.5881870385561934E-2</v>
      </c>
      <c r="L138" s="18">
        <v>0.16238159675236807</v>
      </c>
      <c r="M138" s="18">
        <v>0.85501066098081024</v>
      </c>
      <c r="N138" s="17">
        <v>50</v>
      </c>
      <c r="O138" s="17">
        <v>11</v>
      </c>
      <c r="P138" s="17">
        <v>10</v>
      </c>
      <c r="Q138" s="17">
        <v>59</v>
      </c>
      <c r="R138" s="17">
        <v>65</v>
      </c>
      <c r="S138" s="17">
        <v>22</v>
      </c>
      <c r="T138" s="17">
        <v>31</v>
      </c>
      <c r="U138" s="17">
        <v>19</v>
      </c>
      <c r="V138" s="17">
        <f t="shared" si="8"/>
        <v>9</v>
      </c>
      <c r="W138" s="17">
        <v>49</v>
      </c>
      <c r="X138" s="48">
        <f t="shared" si="9"/>
        <v>32.5</v>
      </c>
      <c r="Y138" s="17" t="s">
        <v>46</v>
      </c>
    </row>
    <row r="139" spans="1:25" x14ac:dyDescent="0.25">
      <c r="A139" s="17">
        <v>42003320700</v>
      </c>
      <c r="B139" s="17" t="s">
        <v>284</v>
      </c>
      <c r="C139" s="17">
        <v>1797</v>
      </c>
      <c r="D139" s="17">
        <v>63200</v>
      </c>
      <c r="E139" s="18">
        <v>0.88122171945701355</v>
      </c>
      <c r="F139" s="18">
        <v>4.5278137128072445E-2</v>
      </c>
      <c r="G139" s="18">
        <v>0.10214655810510732</v>
      </c>
      <c r="H139" s="17">
        <v>18133</v>
      </c>
      <c r="I139" s="18">
        <v>0.21611111111111111</v>
      </c>
      <c r="J139" s="18">
        <v>0.16949152542372881</v>
      </c>
      <c r="K139" s="18">
        <v>7.3888888888888893E-2</v>
      </c>
      <c r="L139" s="18">
        <v>0.22007042253521128</v>
      </c>
      <c r="M139" s="18">
        <v>0.86372881355932207</v>
      </c>
      <c r="N139" s="17">
        <v>56</v>
      </c>
      <c r="O139" s="17">
        <v>10</v>
      </c>
      <c r="P139" s="17">
        <v>15</v>
      </c>
      <c r="Q139" s="17">
        <v>100</v>
      </c>
      <c r="R139" s="17">
        <v>57</v>
      </c>
      <c r="S139" s="17">
        <v>12</v>
      </c>
      <c r="T139" s="17">
        <v>19</v>
      </c>
      <c r="U139" s="17">
        <v>17</v>
      </c>
      <c r="V139" s="17">
        <f t="shared" si="8"/>
        <v>36</v>
      </c>
      <c r="W139" s="17">
        <v>42</v>
      </c>
      <c r="X139" s="48">
        <f t="shared" si="9"/>
        <v>36.4</v>
      </c>
      <c r="Y139" s="17" t="s">
        <v>46</v>
      </c>
    </row>
  </sheetData>
  <sortState ref="A2:Y139">
    <sortCondition ref="A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155"/>
  <sheetViews>
    <sheetView workbookViewId="0"/>
  </sheetViews>
  <sheetFormatPr defaultRowHeight="14.25" x14ac:dyDescent="0.25"/>
  <cols>
    <col min="1" max="1" width="10.5703125" style="17" bestFit="1" customWidth="1"/>
    <col min="2" max="3" width="9.140625" style="19" bestFit="1" customWidth="1"/>
    <col min="4" max="4" width="7.5703125" style="32" bestFit="1" customWidth="1"/>
    <col min="5" max="5" width="14.28515625" style="32" bestFit="1" customWidth="1"/>
    <col min="6" max="7" width="10.7109375" style="33" customWidth="1"/>
    <col min="8" max="16384" width="9.140625" style="27"/>
  </cols>
  <sheetData>
    <row r="1" spans="1:7" x14ac:dyDescent="0.25">
      <c r="A1" s="41" t="s">
        <v>236</v>
      </c>
      <c r="B1" s="42" t="s">
        <v>237</v>
      </c>
      <c r="C1" s="42" t="s">
        <v>238</v>
      </c>
      <c r="D1" s="43" t="s">
        <v>239</v>
      </c>
      <c r="E1" s="44" t="s">
        <v>240</v>
      </c>
      <c r="F1" s="26"/>
      <c r="G1" s="26"/>
    </row>
    <row r="2" spans="1:7" x14ac:dyDescent="0.25">
      <c r="A2" s="28">
        <v>103</v>
      </c>
      <c r="B2" s="29">
        <v>9</v>
      </c>
      <c r="C2" s="29">
        <v>7</v>
      </c>
      <c r="D2" s="30">
        <v>-2</v>
      </c>
      <c r="E2" s="31" t="s">
        <v>242</v>
      </c>
    </row>
    <row r="3" spans="1:7" x14ac:dyDescent="0.25">
      <c r="A3" s="28">
        <v>201</v>
      </c>
      <c r="B3" s="29">
        <v>8</v>
      </c>
      <c r="C3" s="29">
        <v>6</v>
      </c>
      <c r="D3" s="30">
        <v>-2</v>
      </c>
      <c r="E3" s="31" t="s">
        <v>242</v>
      </c>
    </row>
    <row r="4" spans="1:7" x14ac:dyDescent="0.25">
      <c r="A4" s="28">
        <v>203</v>
      </c>
      <c r="B4" s="29">
        <v>6</v>
      </c>
      <c r="C4" s="29">
        <v>1</v>
      </c>
      <c r="D4" s="30">
        <v>-5</v>
      </c>
      <c r="E4" s="34"/>
    </row>
    <row r="5" spans="1:7" x14ac:dyDescent="0.25">
      <c r="A5" s="28">
        <v>305</v>
      </c>
      <c r="B5" s="29">
        <v>9</v>
      </c>
      <c r="C5" s="29">
        <v>10</v>
      </c>
      <c r="D5" s="30">
        <v>1</v>
      </c>
      <c r="E5" s="34"/>
    </row>
    <row r="6" spans="1:7" x14ac:dyDescent="0.25">
      <c r="A6" s="28">
        <v>402</v>
      </c>
      <c r="B6" s="29">
        <v>8</v>
      </c>
      <c r="C6" s="29">
        <v>8</v>
      </c>
      <c r="D6" s="30">
        <v>0</v>
      </c>
      <c r="E6" s="34"/>
    </row>
    <row r="7" spans="1:7" x14ac:dyDescent="0.25">
      <c r="A7" s="35">
        <v>403</v>
      </c>
      <c r="B7" s="36">
        <v>2</v>
      </c>
      <c r="C7" s="36" t="s">
        <v>243</v>
      </c>
      <c r="D7" s="37" t="s">
        <v>244</v>
      </c>
      <c r="E7" s="37"/>
    </row>
    <row r="8" spans="1:7" x14ac:dyDescent="0.25">
      <c r="A8" s="28">
        <v>404</v>
      </c>
      <c r="B8" s="29">
        <v>4</v>
      </c>
      <c r="C8" s="29">
        <v>4</v>
      </c>
      <c r="D8" s="30">
        <v>0</v>
      </c>
      <c r="E8" s="34"/>
    </row>
    <row r="9" spans="1:7" x14ac:dyDescent="0.25">
      <c r="A9" s="28">
        <v>405</v>
      </c>
      <c r="B9" s="29">
        <v>6</v>
      </c>
      <c r="C9" s="29">
        <v>8</v>
      </c>
      <c r="D9" s="30">
        <v>2</v>
      </c>
      <c r="E9" s="38" t="s">
        <v>245</v>
      </c>
    </row>
    <row r="10" spans="1:7" x14ac:dyDescent="0.25">
      <c r="A10" s="28">
        <v>406</v>
      </c>
      <c r="B10" s="29">
        <v>6</v>
      </c>
      <c r="C10" s="29">
        <v>7</v>
      </c>
      <c r="D10" s="30">
        <v>1</v>
      </c>
      <c r="E10" s="34"/>
    </row>
    <row r="11" spans="1:7" x14ac:dyDescent="0.25">
      <c r="A11" s="28">
        <v>409</v>
      </c>
      <c r="B11" s="29">
        <v>7</v>
      </c>
      <c r="C11" s="29">
        <v>6</v>
      </c>
      <c r="D11" s="30">
        <v>-1</v>
      </c>
      <c r="E11" s="34"/>
    </row>
    <row r="12" spans="1:7" x14ac:dyDescent="0.25">
      <c r="A12" s="28">
        <v>501</v>
      </c>
      <c r="B12" s="29">
        <v>10</v>
      </c>
      <c r="C12" s="29">
        <v>9</v>
      </c>
      <c r="D12" s="30">
        <v>-1</v>
      </c>
      <c r="E12" s="34"/>
    </row>
    <row r="13" spans="1:7" x14ac:dyDescent="0.25">
      <c r="A13" s="28">
        <v>506</v>
      </c>
      <c r="B13" s="29">
        <v>6</v>
      </c>
      <c r="C13" s="29">
        <v>6</v>
      </c>
      <c r="D13" s="30">
        <v>0</v>
      </c>
      <c r="E13" s="34"/>
    </row>
    <row r="14" spans="1:7" x14ac:dyDescent="0.25">
      <c r="A14" s="35">
        <v>507</v>
      </c>
      <c r="B14" s="36">
        <v>5</v>
      </c>
      <c r="C14" s="36" t="s">
        <v>243</v>
      </c>
      <c r="D14" s="37" t="s">
        <v>244</v>
      </c>
      <c r="E14" s="37"/>
    </row>
    <row r="15" spans="1:7" x14ac:dyDescent="0.25">
      <c r="A15" s="28">
        <v>509</v>
      </c>
      <c r="B15" s="29">
        <v>10</v>
      </c>
      <c r="C15" s="29">
        <v>10</v>
      </c>
      <c r="D15" s="30">
        <v>0</v>
      </c>
      <c r="E15" s="34"/>
      <c r="F15" s="39"/>
    </row>
    <row r="16" spans="1:7" x14ac:dyDescent="0.25">
      <c r="A16" s="28">
        <v>510</v>
      </c>
      <c r="B16" s="29">
        <v>10</v>
      </c>
      <c r="C16" s="29">
        <v>10</v>
      </c>
      <c r="D16" s="30">
        <v>0</v>
      </c>
      <c r="E16" s="34"/>
    </row>
    <row r="17" spans="1:7" x14ac:dyDescent="0.25">
      <c r="A17" s="28">
        <v>511</v>
      </c>
      <c r="B17" s="29">
        <v>10</v>
      </c>
      <c r="C17" s="29">
        <v>10</v>
      </c>
      <c r="D17" s="30">
        <v>0</v>
      </c>
      <c r="E17" s="34"/>
    </row>
    <row r="18" spans="1:7" x14ac:dyDescent="0.25">
      <c r="A18" s="28">
        <v>603</v>
      </c>
      <c r="B18" s="29">
        <v>8</v>
      </c>
      <c r="C18" s="29">
        <v>6</v>
      </c>
      <c r="D18" s="30">
        <v>-2</v>
      </c>
      <c r="E18" s="31" t="s">
        <v>242</v>
      </c>
    </row>
    <row r="19" spans="1:7" x14ac:dyDescent="0.25">
      <c r="A19" s="28">
        <v>605</v>
      </c>
      <c r="B19" s="29">
        <v>8</v>
      </c>
      <c r="C19" s="29">
        <v>5</v>
      </c>
      <c r="D19" s="30">
        <v>-3</v>
      </c>
      <c r="E19" s="31" t="s">
        <v>242</v>
      </c>
    </row>
    <row r="20" spans="1:7" x14ac:dyDescent="0.25">
      <c r="A20" s="28">
        <v>703</v>
      </c>
      <c r="B20" s="29">
        <v>3</v>
      </c>
      <c r="C20" s="29">
        <v>2</v>
      </c>
      <c r="D20" s="30">
        <v>-1</v>
      </c>
      <c r="E20" s="34"/>
    </row>
    <row r="21" spans="1:7" x14ac:dyDescent="0.25">
      <c r="A21" s="28">
        <v>705</v>
      </c>
      <c r="B21" s="29">
        <v>3</v>
      </c>
      <c r="C21" s="29">
        <v>1</v>
      </c>
      <c r="D21" s="30">
        <v>-2</v>
      </c>
      <c r="E21" s="34"/>
    </row>
    <row r="22" spans="1:7" x14ac:dyDescent="0.25">
      <c r="A22" s="28">
        <v>706</v>
      </c>
      <c r="B22" s="29">
        <v>1</v>
      </c>
      <c r="C22" s="29">
        <v>1</v>
      </c>
      <c r="D22" s="30">
        <v>0</v>
      </c>
      <c r="E22" s="34"/>
    </row>
    <row r="23" spans="1:7" x14ac:dyDescent="0.25">
      <c r="A23" s="28">
        <v>708</v>
      </c>
      <c r="B23" s="29">
        <v>1</v>
      </c>
      <c r="C23" s="29">
        <v>2</v>
      </c>
      <c r="D23" s="30">
        <v>1</v>
      </c>
      <c r="E23" s="34"/>
    </row>
    <row r="24" spans="1:7" x14ac:dyDescent="0.25">
      <c r="A24" s="28">
        <v>709</v>
      </c>
      <c r="B24" s="29">
        <v>4</v>
      </c>
      <c r="C24" s="29">
        <v>3</v>
      </c>
      <c r="D24" s="30">
        <v>-1</v>
      </c>
      <c r="E24" s="34"/>
    </row>
    <row r="25" spans="1:7" x14ac:dyDescent="0.25">
      <c r="A25" s="28">
        <v>802</v>
      </c>
      <c r="B25" s="29">
        <v>6</v>
      </c>
      <c r="C25" s="29">
        <v>3</v>
      </c>
      <c r="D25" s="30">
        <v>-3</v>
      </c>
      <c r="E25" s="34"/>
    </row>
    <row r="26" spans="1:7" x14ac:dyDescent="0.25">
      <c r="A26" s="28">
        <v>804</v>
      </c>
      <c r="B26" s="29">
        <v>5</v>
      </c>
      <c r="C26" s="29">
        <v>4</v>
      </c>
      <c r="D26" s="30">
        <v>-1</v>
      </c>
      <c r="E26" s="34"/>
      <c r="G26" s="39"/>
    </row>
    <row r="27" spans="1:7" x14ac:dyDescent="0.25">
      <c r="A27" s="28">
        <v>806</v>
      </c>
      <c r="B27" s="29">
        <v>4</v>
      </c>
      <c r="C27" s="29">
        <v>3</v>
      </c>
      <c r="D27" s="30">
        <v>-1</v>
      </c>
      <c r="E27" s="34"/>
    </row>
    <row r="28" spans="1:7" x14ac:dyDescent="0.25">
      <c r="A28" s="28">
        <v>807</v>
      </c>
      <c r="B28" s="29">
        <v>4</v>
      </c>
      <c r="C28" s="29">
        <v>4</v>
      </c>
      <c r="D28" s="30">
        <v>0</v>
      </c>
      <c r="E28" s="34"/>
    </row>
    <row r="29" spans="1:7" x14ac:dyDescent="0.25">
      <c r="A29" s="28">
        <v>809</v>
      </c>
      <c r="B29" s="29">
        <v>5</v>
      </c>
      <c r="C29" s="29">
        <v>3</v>
      </c>
      <c r="D29" s="30">
        <v>-2</v>
      </c>
      <c r="E29" s="34"/>
    </row>
    <row r="30" spans="1:7" x14ac:dyDescent="0.25">
      <c r="A30" s="28">
        <v>901</v>
      </c>
      <c r="B30" s="29">
        <v>6</v>
      </c>
      <c r="C30" s="29">
        <v>6</v>
      </c>
      <c r="D30" s="30">
        <v>0</v>
      </c>
      <c r="E30" s="34"/>
    </row>
    <row r="31" spans="1:7" x14ac:dyDescent="0.25">
      <c r="A31" s="28">
        <v>902</v>
      </c>
      <c r="B31" s="29">
        <v>7</v>
      </c>
      <c r="C31" s="29">
        <v>3</v>
      </c>
      <c r="D31" s="30">
        <v>-4</v>
      </c>
      <c r="E31" s="31" t="s">
        <v>242</v>
      </c>
    </row>
    <row r="32" spans="1:7" x14ac:dyDescent="0.25">
      <c r="A32" s="28">
        <v>903</v>
      </c>
      <c r="B32" s="29">
        <v>6</v>
      </c>
      <c r="C32" s="29">
        <v>7</v>
      </c>
      <c r="D32" s="30">
        <v>1</v>
      </c>
      <c r="E32" s="34"/>
    </row>
    <row r="33" spans="1:7" s="32" customFormat="1" x14ac:dyDescent="0.25">
      <c r="A33" s="28">
        <v>1005</v>
      </c>
      <c r="B33" s="29">
        <v>3</v>
      </c>
      <c r="C33" s="29">
        <v>6</v>
      </c>
      <c r="D33" s="30">
        <v>3</v>
      </c>
      <c r="E33" s="38" t="s">
        <v>245</v>
      </c>
      <c r="F33" s="33"/>
      <c r="G33" s="33"/>
    </row>
    <row r="34" spans="1:7" s="32" customFormat="1" x14ac:dyDescent="0.25">
      <c r="A34" s="28">
        <v>1011</v>
      </c>
      <c r="B34" s="29">
        <v>7</v>
      </c>
      <c r="C34" s="29">
        <v>7</v>
      </c>
      <c r="D34" s="30">
        <v>0</v>
      </c>
      <c r="E34" s="34"/>
      <c r="F34" s="33"/>
      <c r="G34" s="33"/>
    </row>
    <row r="35" spans="1:7" s="32" customFormat="1" x14ac:dyDescent="0.25">
      <c r="A35" s="28">
        <v>1014</v>
      </c>
      <c r="B35" s="29">
        <v>3</v>
      </c>
      <c r="C35" s="29">
        <v>3</v>
      </c>
      <c r="D35" s="30">
        <v>0</v>
      </c>
      <c r="E35" s="34"/>
      <c r="F35" s="33"/>
      <c r="G35" s="33"/>
    </row>
    <row r="36" spans="1:7" s="32" customFormat="1" x14ac:dyDescent="0.25">
      <c r="A36" s="28">
        <v>1016</v>
      </c>
      <c r="B36" s="29">
        <v>10</v>
      </c>
      <c r="C36" s="29">
        <v>10</v>
      </c>
      <c r="D36" s="30">
        <v>0</v>
      </c>
      <c r="E36" s="34"/>
      <c r="F36" s="33"/>
      <c r="G36" s="33"/>
    </row>
    <row r="37" spans="1:7" s="32" customFormat="1" x14ac:dyDescent="0.25">
      <c r="A37" s="28">
        <v>1017</v>
      </c>
      <c r="B37" s="29">
        <v>9</v>
      </c>
      <c r="C37" s="29">
        <v>7</v>
      </c>
      <c r="D37" s="30">
        <v>-2</v>
      </c>
      <c r="E37" s="31" t="s">
        <v>242</v>
      </c>
      <c r="F37" s="33"/>
      <c r="G37" s="33"/>
    </row>
    <row r="38" spans="1:7" s="32" customFormat="1" x14ac:dyDescent="0.25">
      <c r="A38" s="28">
        <v>1018</v>
      </c>
      <c r="B38" s="29">
        <v>1</v>
      </c>
      <c r="C38" s="29">
        <v>3</v>
      </c>
      <c r="D38" s="30">
        <v>2</v>
      </c>
      <c r="E38" s="34"/>
      <c r="F38" s="33"/>
      <c r="G38" s="33"/>
    </row>
    <row r="39" spans="1:7" s="32" customFormat="1" x14ac:dyDescent="0.25">
      <c r="A39" s="28">
        <v>1102</v>
      </c>
      <c r="B39" s="29">
        <v>3</v>
      </c>
      <c r="C39" s="29">
        <v>4</v>
      </c>
      <c r="D39" s="30">
        <v>1</v>
      </c>
      <c r="E39" s="34"/>
      <c r="F39" s="33"/>
      <c r="G39" s="33"/>
    </row>
    <row r="40" spans="1:7" s="32" customFormat="1" x14ac:dyDescent="0.25">
      <c r="A40" s="28">
        <v>1106</v>
      </c>
      <c r="B40" s="29">
        <v>1</v>
      </c>
      <c r="C40" s="29">
        <v>1</v>
      </c>
      <c r="D40" s="30">
        <v>0</v>
      </c>
      <c r="E40" s="34"/>
      <c r="F40" s="33"/>
      <c r="G40" s="33"/>
    </row>
    <row r="41" spans="1:7" s="32" customFormat="1" x14ac:dyDescent="0.25">
      <c r="A41" s="28">
        <v>1113</v>
      </c>
      <c r="B41" s="29">
        <v>7</v>
      </c>
      <c r="C41" s="29">
        <v>8</v>
      </c>
      <c r="D41" s="30">
        <v>1</v>
      </c>
      <c r="E41" s="34"/>
      <c r="F41" s="33"/>
      <c r="G41" s="33"/>
    </row>
    <row r="42" spans="1:7" s="32" customFormat="1" x14ac:dyDescent="0.25">
      <c r="A42" s="28">
        <v>1114</v>
      </c>
      <c r="B42" s="29">
        <v>8</v>
      </c>
      <c r="C42" s="29">
        <v>10</v>
      </c>
      <c r="D42" s="30">
        <v>2</v>
      </c>
      <c r="E42" s="38" t="s">
        <v>245</v>
      </c>
      <c r="F42" s="33"/>
      <c r="G42" s="33"/>
    </row>
    <row r="43" spans="1:7" s="32" customFormat="1" x14ac:dyDescent="0.25">
      <c r="A43" s="28">
        <v>1115</v>
      </c>
      <c r="B43" s="29">
        <v>9</v>
      </c>
      <c r="C43" s="29">
        <v>7</v>
      </c>
      <c r="D43" s="30">
        <v>-2</v>
      </c>
      <c r="E43" s="31" t="s">
        <v>242</v>
      </c>
      <c r="F43" s="33"/>
      <c r="G43" s="33"/>
    </row>
    <row r="44" spans="1:7" s="32" customFormat="1" x14ac:dyDescent="0.25">
      <c r="A44" s="35">
        <v>1201</v>
      </c>
      <c r="B44" s="36">
        <v>8</v>
      </c>
      <c r="C44" s="36" t="s">
        <v>243</v>
      </c>
      <c r="D44" s="37" t="s">
        <v>244</v>
      </c>
      <c r="E44" s="37"/>
      <c r="F44" s="33"/>
      <c r="G44" s="33"/>
    </row>
    <row r="45" spans="1:7" s="32" customFormat="1" x14ac:dyDescent="0.25">
      <c r="A45" s="35">
        <v>1202</v>
      </c>
      <c r="B45" s="36">
        <v>7</v>
      </c>
      <c r="C45" s="36" t="s">
        <v>243</v>
      </c>
      <c r="D45" s="37" t="s">
        <v>244</v>
      </c>
      <c r="E45" s="37"/>
      <c r="F45" s="33"/>
      <c r="G45" s="33"/>
    </row>
    <row r="46" spans="1:7" s="32" customFormat="1" x14ac:dyDescent="0.25">
      <c r="A46" s="28">
        <v>1203</v>
      </c>
      <c r="B46" s="29">
        <v>9</v>
      </c>
      <c r="C46" s="29">
        <v>8</v>
      </c>
      <c r="D46" s="30">
        <v>-1</v>
      </c>
      <c r="E46" s="34"/>
      <c r="F46" s="33"/>
      <c r="G46" s="33"/>
    </row>
    <row r="47" spans="1:7" s="32" customFormat="1" x14ac:dyDescent="0.25">
      <c r="A47" s="28">
        <v>1204</v>
      </c>
      <c r="B47" s="29">
        <v>10</v>
      </c>
      <c r="C47" s="29">
        <v>10</v>
      </c>
      <c r="D47" s="30">
        <v>0</v>
      </c>
      <c r="E47" s="34"/>
      <c r="F47" s="33"/>
      <c r="G47" s="33"/>
    </row>
    <row r="48" spans="1:7" s="32" customFormat="1" x14ac:dyDescent="0.25">
      <c r="A48" s="28">
        <v>1207</v>
      </c>
      <c r="B48" s="29">
        <v>9</v>
      </c>
      <c r="C48" s="29">
        <v>10</v>
      </c>
      <c r="D48" s="30">
        <v>1</v>
      </c>
      <c r="E48" s="34"/>
      <c r="F48" s="33"/>
      <c r="G48" s="33"/>
    </row>
    <row r="49" spans="1:7" s="32" customFormat="1" x14ac:dyDescent="0.25">
      <c r="A49" s="28">
        <v>1208</v>
      </c>
      <c r="B49" s="29">
        <v>9</v>
      </c>
      <c r="C49" s="29">
        <v>9</v>
      </c>
      <c r="D49" s="30">
        <v>0</v>
      </c>
      <c r="E49" s="34"/>
      <c r="F49" s="33"/>
      <c r="G49" s="33"/>
    </row>
    <row r="50" spans="1:7" s="32" customFormat="1" x14ac:dyDescent="0.25">
      <c r="A50" s="28">
        <v>1301</v>
      </c>
      <c r="B50" s="29">
        <v>10</v>
      </c>
      <c r="C50" s="29">
        <v>10</v>
      </c>
      <c r="D50" s="30">
        <v>0</v>
      </c>
      <c r="E50" s="34"/>
      <c r="F50" s="33"/>
      <c r="G50" s="33"/>
    </row>
    <row r="51" spans="1:7" s="32" customFormat="1" x14ac:dyDescent="0.25">
      <c r="A51" s="28">
        <v>1302</v>
      </c>
      <c r="B51" s="29">
        <v>9</v>
      </c>
      <c r="C51" s="29">
        <v>9</v>
      </c>
      <c r="D51" s="30">
        <v>0</v>
      </c>
      <c r="E51" s="34"/>
      <c r="F51" s="33"/>
      <c r="G51" s="33"/>
    </row>
    <row r="52" spans="1:7" s="32" customFormat="1" x14ac:dyDescent="0.25">
      <c r="A52" s="28">
        <v>1303</v>
      </c>
      <c r="B52" s="29">
        <v>10</v>
      </c>
      <c r="C52" s="29">
        <v>9</v>
      </c>
      <c r="D52" s="30">
        <v>-1</v>
      </c>
      <c r="E52" s="34"/>
      <c r="F52" s="33"/>
      <c r="G52" s="33"/>
    </row>
    <row r="53" spans="1:7" s="32" customFormat="1" x14ac:dyDescent="0.25">
      <c r="A53" s="28">
        <v>1304</v>
      </c>
      <c r="B53" s="29">
        <v>10</v>
      </c>
      <c r="C53" s="29">
        <v>9</v>
      </c>
      <c r="D53" s="30">
        <v>-1</v>
      </c>
      <c r="E53" s="34"/>
      <c r="F53" s="33"/>
      <c r="G53" s="33"/>
    </row>
    <row r="54" spans="1:7" s="32" customFormat="1" x14ac:dyDescent="0.25">
      <c r="A54" s="28">
        <v>1306</v>
      </c>
      <c r="B54" s="29">
        <v>9</v>
      </c>
      <c r="C54" s="29">
        <v>9</v>
      </c>
      <c r="D54" s="30">
        <v>0</v>
      </c>
      <c r="E54" s="34"/>
      <c r="F54" s="33"/>
      <c r="G54" s="33"/>
    </row>
    <row r="55" spans="1:7" s="32" customFormat="1" x14ac:dyDescent="0.25">
      <c r="A55" s="28">
        <v>1401</v>
      </c>
      <c r="B55" s="29">
        <v>1</v>
      </c>
      <c r="C55" s="29">
        <v>2</v>
      </c>
      <c r="D55" s="30">
        <v>1</v>
      </c>
      <c r="E55" s="34"/>
      <c r="F55" s="33"/>
      <c r="G55" s="33"/>
    </row>
    <row r="56" spans="1:7" s="32" customFormat="1" x14ac:dyDescent="0.25">
      <c r="A56" s="28">
        <v>1402</v>
      </c>
      <c r="B56" s="29">
        <v>3</v>
      </c>
      <c r="C56" s="29">
        <v>1</v>
      </c>
      <c r="D56" s="30">
        <v>-2</v>
      </c>
      <c r="E56" s="34"/>
      <c r="F56" s="33"/>
      <c r="G56" s="33"/>
    </row>
    <row r="57" spans="1:7" s="32" customFormat="1" x14ac:dyDescent="0.25">
      <c r="A57" s="28">
        <v>1403</v>
      </c>
      <c r="B57" s="29">
        <v>1</v>
      </c>
      <c r="C57" s="29">
        <v>1</v>
      </c>
      <c r="D57" s="30">
        <v>0</v>
      </c>
      <c r="E57" s="34"/>
      <c r="F57" s="33"/>
      <c r="G57" s="33"/>
    </row>
    <row r="58" spans="1:7" s="32" customFormat="1" x14ac:dyDescent="0.25">
      <c r="A58" s="28">
        <v>1404</v>
      </c>
      <c r="B58" s="29">
        <v>1</v>
      </c>
      <c r="C58" s="29">
        <v>1</v>
      </c>
      <c r="D58" s="30">
        <v>0</v>
      </c>
      <c r="E58" s="34"/>
      <c r="F58" s="33"/>
      <c r="G58" s="33"/>
    </row>
    <row r="59" spans="1:7" s="32" customFormat="1" x14ac:dyDescent="0.25">
      <c r="A59" s="28">
        <v>1405</v>
      </c>
      <c r="B59" s="29">
        <v>4</v>
      </c>
      <c r="C59" s="29">
        <v>4</v>
      </c>
      <c r="D59" s="30">
        <v>0</v>
      </c>
      <c r="E59" s="34"/>
      <c r="F59" s="33"/>
      <c r="G59" s="33"/>
    </row>
    <row r="60" spans="1:7" s="32" customFormat="1" x14ac:dyDescent="0.25">
      <c r="A60" s="28">
        <v>1406</v>
      </c>
      <c r="B60" s="29">
        <v>1</v>
      </c>
      <c r="C60" s="29">
        <v>1</v>
      </c>
      <c r="D60" s="30">
        <v>0</v>
      </c>
      <c r="E60" s="34"/>
      <c r="F60" s="33"/>
      <c r="G60" s="33"/>
    </row>
    <row r="61" spans="1:7" s="32" customFormat="1" x14ac:dyDescent="0.25">
      <c r="A61" s="28">
        <v>1408</v>
      </c>
      <c r="B61" s="29">
        <v>1</v>
      </c>
      <c r="C61" s="29">
        <v>1</v>
      </c>
      <c r="D61" s="30">
        <v>0</v>
      </c>
      <c r="E61" s="34"/>
      <c r="F61" s="33"/>
      <c r="G61" s="33"/>
    </row>
    <row r="62" spans="1:7" s="32" customFormat="1" x14ac:dyDescent="0.25">
      <c r="A62" s="28">
        <v>1410</v>
      </c>
      <c r="B62" s="29">
        <v>1</v>
      </c>
      <c r="C62" s="29">
        <v>1</v>
      </c>
      <c r="D62" s="30">
        <v>0</v>
      </c>
      <c r="E62" s="34"/>
      <c r="F62" s="33"/>
      <c r="G62" s="33"/>
    </row>
    <row r="63" spans="1:7" s="32" customFormat="1" x14ac:dyDescent="0.25">
      <c r="A63" s="28">
        <v>1411</v>
      </c>
      <c r="B63" s="29">
        <v>1</v>
      </c>
      <c r="C63" s="29">
        <v>2</v>
      </c>
      <c r="D63" s="30">
        <v>1</v>
      </c>
      <c r="E63" s="34"/>
      <c r="F63" s="33"/>
      <c r="G63" s="33"/>
    </row>
    <row r="64" spans="1:7" s="32" customFormat="1" x14ac:dyDescent="0.25">
      <c r="A64" s="28">
        <v>1413</v>
      </c>
      <c r="B64" s="29">
        <v>2</v>
      </c>
      <c r="C64" s="29">
        <v>2</v>
      </c>
      <c r="D64" s="30">
        <v>0</v>
      </c>
      <c r="E64" s="34"/>
      <c r="F64" s="33"/>
      <c r="G64" s="33"/>
    </row>
    <row r="65" spans="1:7" x14ac:dyDescent="0.25">
      <c r="A65" s="28">
        <v>1414</v>
      </c>
      <c r="B65" s="29">
        <v>1</v>
      </c>
      <c r="C65" s="29">
        <v>1</v>
      </c>
      <c r="D65" s="30">
        <v>0</v>
      </c>
      <c r="E65" s="34"/>
    </row>
    <row r="66" spans="1:7" x14ac:dyDescent="0.25">
      <c r="A66" s="35">
        <v>1501</v>
      </c>
      <c r="B66" s="36">
        <v>7</v>
      </c>
      <c r="C66" s="36" t="s">
        <v>243</v>
      </c>
      <c r="D66" s="37" t="s">
        <v>244</v>
      </c>
      <c r="E66" s="37"/>
    </row>
    <row r="67" spans="1:7" x14ac:dyDescent="0.25">
      <c r="A67" s="35">
        <v>1504</v>
      </c>
      <c r="B67" s="36">
        <v>10</v>
      </c>
      <c r="C67" s="36" t="s">
        <v>243</v>
      </c>
      <c r="D67" s="37" t="s">
        <v>244</v>
      </c>
      <c r="E67" s="37"/>
    </row>
    <row r="68" spans="1:7" x14ac:dyDescent="0.25">
      <c r="A68" s="35">
        <v>1515</v>
      </c>
      <c r="B68" s="36">
        <v>8</v>
      </c>
      <c r="C68" s="36" t="s">
        <v>243</v>
      </c>
      <c r="D68" s="37" t="s">
        <v>244</v>
      </c>
      <c r="E68" s="37"/>
    </row>
    <row r="69" spans="1:7" x14ac:dyDescent="0.25">
      <c r="A69" s="28">
        <v>1516</v>
      </c>
      <c r="B69" s="29">
        <v>4</v>
      </c>
      <c r="C69" s="29">
        <v>2</v>
      </c>
      <c r="D69" s="30">
        <v>-2</v>
      </c>
      <c r="E69" s="34"/>
    </row>
    <row r="70" spans="1:7" x14ac:dyDescent="0.25">
      <c r="A70" s="28">
        <v>1517</v>
      </c>
      <c r="B70" s="29">
        <v>2</v>
      </c>
      <c r="C70" s="29">
        <v>3</v>
      </c>
      <c r="D70" s="30">
        <v>1</v>
      </c>
      <c r="E70" s="34"/>
    </row>
    <row r="71" spans="1:7" x14ac:dyDescent="0.25">
      <c r="A71" s="35">
        <v>1603</v>
      </c>
      <c r="B71" s="36">
        <v>6</v>
      </c>
      <c r="C71" s="36" t="s">
        <v>243</v>
      </c>
      <c r="D71" s="37" t="s">
        <v>244</v>
      </c>
      <c r="E71" s="37"/>
    </row>
    <row r="72" spans="1:7" x14ac:dyDescent="0.25">
      <c r="A72" s="35">
        <v>1604</v>
      </c>
      <c r="B72" s="36">
        <v>10</v>
      </c>
      <c r="C72" s="36" t="s">
        <v>243</v>
      </c>
      <c r="D72" s="37" t="s">
        <v>244</v>
      </c>
      <c r="E72" s="37"/>
    </row>
    <row r="73" spans="1:7" x14ac:dyDescent="0.25">
      <c r="A73" s="35">
        <v>1606</v>
      </c>
      <c r="B73" s="36">
        <v>10</v>
      </c>
      <c r="C73" s="36" t="s">
        <v>243</v>
      </c>
      <c r="D73" s="37" t="s">
        <v>244</v>
      </c>
      <c r="E73" s="37"/>
      <c r="G73" s="39"/>
    </row>
    <row r="74" spans="1:7" x14ac:dyDescent="0.25">
      <c r="A74" s="35">
        <v>1607</v>
      </c>
      <c r="B74" s="36">
        <v>8</v>
      </c>
      <c r="C74" s="36" t="s">
        <v>243</v>
      </c>
      <c r="D74" s="37" t="s">
        <v>244</v>
      </c>
      <c r="E74" s="37"/>
    </row>
    <row r="75" spans="1:7" x14ac:dyDescent="0.25">
      <c r="A75" s="28">
        <v>1608</v>
      </c>
      <c r="B75" s="29">
        <v>5</v>
      </c>
      <c r="C75" s="29">
        <v>6</v>
      </c>
      <c r="D75" s="30">
        <v>1</v>
      </c>
      <c r="E75" s="34"/>
    </row>
    <row r="76" spans="1:7" x14ac:dyDescent="0.25">
      <c r="A76" s="28">
        <v>1609</v>
      </c>
      <c r="B76" s="29">
        <v>5</v>
      </c>
      <c r="C76" s="29">
        <v>3</v>
      </c>
      <c r="D76" s="30">
        <v>-2</v>
      </c>
      <c r="E76" s="34"/>
    </row>
    <row r="77" spans="1:7" x14ac:dyDescent="0.25">
      <c r="A77" s="28">
        <v>1702</v>
      </c>
      <c r="B77" s="29">
        <v>5</v>
      </c>
      <c r="C77" s="29">
        <v>3</v>
      </c>
      <c r="D77" s="30">
        <v>-2</v>
      </c>
      <c r="E77" s="34"/>
    </row>
    <row r="78" spans="1:7" x14ac:dyDescent="0.25">
      <c r="A78" s="28">
        <v>1706</v>
      </c>
      <c r="B78" s="29">
        <v>5</v>
      </c>
      <c r="C78" s="29">
        <v>5</v>
      </c>
      <c r="D78" s="30">
        <v>0</v>
      </c>
      <c r="E78" s="34"/>
    </row>
    <row r="79" spans="1:7" x14ac:dyDescent="0.25">
      <c r="A79" s="28">
        <v>1803</v>
      </c>
      <c r="B79" s="29">
        <v>8</v>
      </c>
      <c r="C79" s="29">
        <v>8</v>
      </c>
      <c r="D79" s="30">
        <v>0</v>
      </c>
      <c r="E79" s="34"/>
    </row>
    <row r="80" spans="1:7" x14ac:dyDescent="0.25">
      <c r="A80" s="35">
        <v>1806</v>
      </c>
      <c r="B80" s="36">
        <v>3</v>
      </c>
      <c r="C80" s="36" t="s">
        <v>243</v>
      </c>
      <c r="D80" s="37" t="s">
        <v>244</v>
      </c>
      <c r="E80" s="37"/>
    </row>
    <row r="81" spans="1:5" s="33" customFormat="1" x14ac:dyDescent="0.25">
      <c r="A81" s="28">
        <v>1807</v>
      </c>
      <c r="B81" s="29">
        <v>4</v>
      </c>
      <c r="C81" s="29">
        <v>5</v>
      </c>
      <c r="D81" s="30">
        <v>1</v>
      </c>
      <c r="E81" s="34"/>
    </row>
    <row r="82" spans="1:5" s="33" customFormat="1" x14ac:dyDescent="0.25">
      <c r="A82" s="35">
        <v>1809</v>
      </c>
      <c r="B82" s="36">
        <v>8</v>
      </c>
      <c r="C82" s="36" t="s">
        <v>243</v>
      </c>
      <c r="D82" s="37" t="s">
        <v>244</v>
      </c>
      <c r="E82" s="37"/>
    </row>
    <row r="83" spans="1:5" s="33" customFormat="1" x14ac:dyDescent="0.25">
      <c r="A83" s="28">
        <v>1903</v>
      </c>
      <c r="B83" s="29">
        <v>2</v>
      </c>
      <c r="C83" s="29">
        <v>1</v>
      </c>
      <c r="D83" s="30">
        <v>-1</v>
      </c>
      <c r="E83" s="34"/>
    </row>
    <row r="84" spans="1:5" s="33" customFormat="1" x14ac:dyDescent="0.25">
      <c r="A84" s="28">
        <v>1911</v>
      </c>
      <c r="B84" s="29">
        <v>4</v>
      </c>
      <c r="C84" s="29">
        <v>2</v>
      </c>
      <c r="D84" s="30">
        <v>-2</v>
      </c>
      <c r="E84" s="34"/>
    </row>
    <row r="85" spans="1:5" s="33" customFormat="1" x14ac:dyDescent="0.25">
      <c r="A85" s="28">
        <v>1914</v>
      </c>
      <c r="B85" s="29">
        <v>5</v>
      </c>
      <c r="C85" s="29">
        <v>4</v>
      </c>
      <c r="D85" s="30">
        <v>-1</v>
      </c>
      <c r="E85" s="34"/>
    </row>
    <row r="86" spans="1:5" s="33" customFormat="1" x14ac:dyDescent="0.25">
      <c r="A86" s="28">
        <v>1915</v>
      </c>
      <c r="B86" s="29">
        <v>5</v>
      </c>
      <c r="C86" s="29">
        <v>6</v>
      </c>
      <c r="D86" s="30">
        <v>1</v>
      </c>
      <c r="E86" s="34"/>
    </row>
    <row r="87" spans="1:5" s="33" customFormat="1" x14ac:dyDescent="0.25">
      <c r="A87" s="28">
        <v>1916</v>
      </c>
      <c r="B87" s="29">
        <v>4</v>
      </c>
      <c r="C87" s="29">
        <v>5</v>
      </c>
      <c r="D87" s="30">
        <v>1</v>
      </c>
      <c r="E87" s="34"/>
    </row>
    <row r="88" spans="1:5" s="33" customFormat="1" x14ac:dyDescent="0.25">
      <c r="A88" s="28">
        <v>1917</v>
      </c>
      <c r="B88" s="29">
        <v>3</v>
      </c>
      <c r="C88" s="29">
        <v>2</v>
      </c>
      <c r="D88" s="30">
        <v>-1</v>
      </c>
      <c r="E88" s="34"/>
    </row>
    <row r="89" spans="1:5" s="33" customFormat="1" x14ac:dyDescent="0.25">
      <c r="A89" s="28">
        <v>1918</v>
      </c>
      <c r="B89" s="29">
        <v>2</v>
      </c>
      <c r="C89" s="29">
        <v>3</v>
      </c>
      <c r="D89" s="30">
        <v>1</v>
      </c>
      <c r="E89" s="34"/>
    </row>
    <row r="90" spans="1:5" s="33" customFormat="1" x14ac:dyDescent="0.25">
      <c r="A90" s="28">
        <v>1919</v>
      </c>
      <c r="B90" s="29">
        <v>3</v>
      </c>
      <c r="C90" s="29">
        <v>4</v>
      </c>
      <c r="D90" s="30">
        <v>1</v>
      </c>
      <c r="E90" s="34"/>
    </row>
    <row r="91" spans="1:5" s="33" customFormat="1" x14ac:dyDescent="0.25">
      <c r="A91" s="28">
        <v>1920</v>
      </c>
      <c r="B91" s="29">
        <v>4</v>
      </c>
      <c r="C91" s="29">
        <v>5</v>
      </c>
      <c r="D91" s="30">
        <v>1</v>
      </c>
      <c r="E91" s="34"/>
    </row>
    <row r="92" spans="1:5" s="33" customFormat="1" x14ac:dyDescent="0.25">
      <c r="A92" s="35">
        <v>2016</v>
      </c>
      <c r="B92" s="36">
        <v>1</v>
      </c>
      <c r="C92" s="36" t="s">
        <v>243</v>
      </c>
      <c r="D92" s="37" t="s">
        <v>244</v>
      </c>
      <c r="E92" s="37"/>
    </row>
    <row r="93" spans="1:5" s="33" customFormat="1" x14ac:dyDescent="0.25">
      <c r="A93" s="35">
        <v>2017</v>
      </c>
      <c r="B93" s="36">
        <v>9</v>
      </c>
      <c r="C93" s="36" t="s">
        <v>243</v>
      </c>
      <c r="D93" s="37" t="s">
        <v>244</v>
      </c>
      <c r="E93" s="37"/>
    </row>
    <row r="94" spans="1:5" s="33" customFormat="1" x14ac:dyDescent="0.25">
      <c r="A94" s="35">
        <v>2018</v>
      </c>
      <c r="B94" s="36">
        <v>6</v>
      </c>
      <c r="C94" s="36" t="s">
        <v>243</v>
      </c>
      <c r="D94" s="37" t="s">
        <v>244</v>
      </c>
      <c r="E94" s="37"/>
    </row>
    <row r="95" spans="1:5" s="33" customFormat="1" x14ac:dyDescent="0.25">
      <c r="A95" s="35">
        <v>2019</v>
      </c>
      <c r="B95" s="36">
        <v>8</v>
      </c>
      <c r="C95" s="36" t="s">
        <v>243</v>
      </c>
      <c r="D95" s="37" t="s">
        <v>244</v>
      </c>
      <c r="E95" s="37"/>
    </row>
    <row r="96" spans="1:5" s="33" customFormat="1" x14ac:dyDescent="0.25">
      <c r="A96" s="35">
        <v>2020</v>
      </c>
      <c r="B96" s="36">
        <v>6</v>
      </c>
      <c r="C96" s="36" t="s">
        <v>243</v>
      </c>
      <c r="D96" s="37" t="s">
        <v>244</v>
      </c>
      <c r="E96" s="37"/>
    </row>
    <row r="97" spans="1:5" s="33" customFormat="1" x14ac:dyDescent="0.25">
      <c r="A97" s="35">
        <v>2021</v>
      </c>
      <c r="B97" s="36">
        <v>5</v>
      </c>
      <c r="C97" s="36" t="s">
        <v>243</v>
      </c>
      <c r="D97" s="37" t="s">
        <v>244</v>
      </c>
      <c r="E97" s="37"/>
    </row>
    <row r="98" spans="1:5" s="33" customFormat="1" x14ac:dyDescent="0.25">
      <c r="A98" s="28">
        <v>2022</v>
      </c>
      <c r="B98" s="29">
        <v>5</v>
      </c>
      <c r="C98" s="29">
        <v>6</v>
      </c>
      <c r="D98" s="30">
        <v>1</v>
      </c>
      <c r="E98" s="34"/>
    </row>
    <row r="99" spans="1:5" s="33" customFormat="1" x14ac:dyDescent="0.25">
      <c r="A99" s="28">
        <v>2023</v>
      </c>
      <c r="B99" s="29">
        <v>2</v>
      </c>
      <c r="C99" s="29">
        <v>2</v>
      </c>
      <c r="D99" s="30">
        <v>0</v>
      </c>
      <c r="E99" s="34"/>
    </row>
    <row r="100" spans="1:5" s="33" customFormat="1" x14ac:dyDescent="0.25">
      <c r="A100" s="28">
        <v>2107</v>
      </c>
      <c r="B100" s="29">
        <v>8</v>
      </c>
      <c r="C100" s="29">
        <v>7</v>
      </c>
      <c r="D100" s="30">
        <v>-1</v>
      </c>
      <c r="E100" s="34"/>
    </row>
    <row r="101" spans="1:5" s="33" customFormat="1" x14ac:dyDescent="0.25">
      <c r="A101" s="35">
        <v>2201</v>
      </c>
      <c r="B101" s="36">
        <v>3</v>
      </c>
      <c r="C101" s="36" t="s">
        <v>243</v>
      </c>
      <c r="D101" s="37" t="s">
        <v>244</v>
      </c>
      <c r="E101" s="37"/>
    </row>
    <row r="102" spans="1:5" s="33" customFormat="1" x14ac:dyDescent="0.25">
      <c r="A102" s="35">
        <v>2204</v>
      </c>
      <c r="B102" s="36">
        <v>8</v>
      </c>
      <c r="C102" s="36" t="s">
        <v>243</v>
      </c>
      <c r="D102" s="37" t="s">
        <v>244</v>
      </c>
      <c r="E102" s="37"/>
    </row>
    <row r="103" spans="1:5" s="33" customFormat="1" x14ac:dyDescent="0.25">
      <c r="A103" s="35">
        <v>2205</v>
      </c>
      <c r="B103" s="36">
        <v>4</v>
      </c>
      <c r="C103" s="36" t="s">
        <v>243</v>
      </c>
      <c r="D103" s="37" t="s">
        <v>244</v>
      </c>
      <c r="E103" s="37"/>
    </row>
    <row r="104" spans="1:5" s="33" customFormat="1" x14ac:dyDescent="0.25">
      <c r="A104" s="28">
        <v>2206</v>
      </c>
      <c r="B104" s="29">
        <v>6</v>
      </c>
      <c r="C104" s="29">
        <v>5</v>
      </c>
      <c r="D104" s="30">
        <v>-1</v>
      </c>
      <c r="E104" s="34"/>
    </row>
    <row r="105" spans="1:5" s="33" customFormat="1" x14ac:dyDescent="0.25">
      <c r="A105" s="35">
        <v>2304</v>
      </c>
      <c r="B105" s="36">
        <v>9</v>
      </c>
      <c r="C105" s="36" t="s">
        <v>243</v>
      </c>
      <c r="D105" s="37" t="s">
        <v>244</v>
      </c>
      <c r="E105" s="37"/>
    </row>
    <row r="106" spans="1:5" s="33" customFormat="1" x14ac:dyDescent="0.25">
      <c r="A106" s="28">
        <v>2406</v>
      </c>
      <c r="B106" s="29">
        <v>6</v>
      </c>
      <c r="C106" s="29">
        <v>5</v>
      </c>
      <c r="D106" s="30">
        <v>-1</v>
      </c>
      <c r="E106" s="34"/>
    </row>
    <row r="107" spans="1:5" s="33" customFormat="1" x14ac:dyDescent="0.25">
      <c r="A107" s="28">
        <v>2412</v>
      </c>
      <c r="B107" s="29">
        <v>8</v>
      </c>
      <c r="C107" s="29">
        <v>7</v>
      </c>
      <c r="D107" s="30">
        <v>-1</v>
      </c>
      <c r="E107" s="34"/>
    </row>
    <row r="108" spans="1:5" s="33" customFormat="1" x14ac:dyDescent="0.25">
      <c r="A108" s="28">
        <v>2503</v>
      </c>
      <c r="B108" s="29">
        <v>9</v>
      </c>
      <c r="C108" s="29">
        <v>6</v>
      </c>
      <c r="D108" s="30">
        <v>-3</v>
      </c>
      <c r="E108" s="31" t="s">
        <v>242</v>
      </c>
    </row>
    <row r="109" spans="1:5" s="33" customFormat="1" x14ac:dyDescent="0.25">
      <c r="A109" s="28">
        <v>2507</v>
      </c>
      <c r="B109" s="29">
        <v>9</v>
      </c>
      <c r="C109" s="29">
        <v>10</v>
      </c>
      <c r="D109" s="30">
        <v>1</v>
      </c>
      <c r="E109" s="34"/>
    </row>
    <row r="110" spans="1:5" s="33" customFormat="1" x14ac:dyDescent="0.25">
      <c r="A110" s="28">
        <v>2509</v>
      </c>
      <c r="B110" s="29">
        <v>9</v>
      </c>
      <c r="C110" s="29">
        <v>10</v>
      </c>
      <c r="D110" s="30">
        <v>1</v>
      </c>
      <c r="E110" s="34"/>
    </row>
    <row r="111" spans="1:5" s="33" customFormat="1" x14ac:dyDescent="0.25">
      <c r="A111" s="28">
        <v>2602</v>
      </c>
      <c r="B111" s="29">
        <v>4</v>
      </c>
      <c r="C111" s="29">
        <v>5</v>
      </c>
      <c r="D111" s="30">
        <v>1</v>
      </c>
      <c r="E111" s="34"/>
    </row>
    <row r="112" spans="1:5" s="33" customFormat="1" x14ac:dyDescent="0.25">
      <c r="A112" s="28">
        <v>2607</v>
      </c>
      <c r="B112" s="29">
        <v>3</v>
      </c>
      <c r="C112" s="29">
        <v>5</v>
      </c>
      <c r="D112" s="30">
        <v>2</v>
      </c>
      <c r="E112" s="34"/>
    </row>
    <row r="113" spans="1:5" s="33" customFormat="1" x14ac:dyDescent="0.25">
      <c r="A113" s="28">
        <v>2609</v>
      </c>
      <c r="B113" s="29">
        <v>10</v>
      </c>
      <c r="C113" s="29">
        <v>10</v>
      </c>
      <c r="D113" s="30">
        <v>0</v>
      </c>
      <c r="E113" s="34"/>
    </row>
    <row r="114" spans="1:5" s="33" customFormat="1" x14ac:dyDescent="0.25">
      <c r="A114" s="28">
        <v>2612</v>
      </c>
      <c r="B114" s="29">
        <v>2</v>
      </c>
      <c r="C114" s="29">
        <v>2</v>
      </c>
      <c r="D114" s="30">
        <v>0</v>
      </c>
      <c r="E114" s="34"/>
    </row>
    <row r="115" spans="1:5" s="33" customFormat="1" x14ac:dyDescent="0.25">
      <c r="A115" s="28">
        <v>2614</v>
      </c>
      <c r="B115" s="29">
        <v>8</v>
      </c>
      <c r="C115" s="29">
        <v>9</v>
      </c>
      <c r="D115" s="30">
        <v>1</v>
      </c>
      <c r="E115" s="34"/>
    </row>
    <row r="116" spans="1:5" s="33" customFormat="1" x14ac:dyDescent="0.25">
      <c r="A116" s="28">
        <v>2615</v>
      </c>
      <c r="B116" s="29">
        <v>7</v>
      </c>
      <c r="C116" s="29">
        <v>7</v>
      </c>
      <c r="D116" s="30">
        <v>0</v>
      </c>
      <c r="E116" s="34"/>
    </row>
    <row r="117" spans="1:5" s="33" customFormat="1" x14ac:dyDescent="0.25">
      <c r="A117" s="28">
        <v>2620</v>
      </c>
      <c r="B117" s="29">
        <v>7</v>
      </c>
      <c r="C117" s="29">
        <v>8</v>
      </c>
      <c r="D117" s="30">
        <v>1</v>
      </c>
      <c r="E117" s="34"/>
    </row>
    <row r="118" spans="1:5" s="33" customFormat="1" x14ac:dyDescent="0.25">
      <c r="A118" s="28">
        <v>2701</v>
      </c>
      <c r="B118" s="29">
        <v>2</v>
      </c>
      <c r="C118" s="29">
        <v>3</v>
      </c>
      <c r="D118" s="30">
        <v>1</v>
      </c>
      <c r="E118" s="34"/>
    </row>
    <row r="119" spans="1:5" s="33" customFormat="1" x14ac:dyDescent="0.25">
      <c r="A119" s="28">
        <v>2703</v>
      </c>
      <c r="B119" s="29">
        <v>5</v>
      </c>
      <c r="C119" s="29">
        <v>7</v>
      </c>
      <c r="D119" s="30">
        <v>2</v>
      </c>
      <c r="E119" s="38" t="s">
        <v>245</v>
      </c>
    </row>
    <row r="120" spans="1:5" s="33" customFormat="1" x14ac:dyDescent="0.25">
      <c r="A120" s="28">
        <v>2704</v>
      </c>
      <c r="B120" s="29">
        <v>8</v>
      </c>
      <c r="C120" s="29">
        <v>8</v>
      </c>
      <c r="D120" s="30">
        <v>0</v>
      </c>
      <c r="E120" s="34"/>
    </row>
    <row r="121" spans="1:5" s="33" customFormat="1" x14ac:dyDescent="0.25">
      <c r="A121" s="28">
        <v>2708</v>
      </c>
      <c r="B121" s="29">
        <v>2</v>
      </c>
      <c r="C121" s="29">
        <v>2</v>
      </c>
      <c r="D121" s="30">
        <v>0</v>
      </c>
      <c r="E121" s="34"/>
    </row>
    <row r="122" spans="1:5" s="33" customFormat="1" x14ac:dyDescent="0.25">
      <c r="A122" s="28">
        <v>2715</v>
      </c>
      <c r="B122" s="29">
        <v>7</v>
      </c>
      <c r="C122" s="29">
        <v>9</v>
      </c>
      <c r="D122" s="30">
        <v>2</v>
      </c>
      <c r="E122" s="38" t="s">
        <v>245</v>
      </c>
    </row>
    <row r="123" spans="1:5" s="33" customFormat="1" x14ac:dyDescent="0.25">
      <c r="A123" s="35">
        <v>2805</v>
      </c>
      <c r="B123" s="36">
        <v>7</v>
      </c>
      <c r="C123" s="36" t="s">
        <v>243</v>
      </c>
      <c r="D123" s="37" t="s">
        <v>244</v>
      </c>
      <c r="E123" s="37"/>
    </row>
    <row r="124" spans="1:5" s="33" customFormat="1" x14ac:dyDescent="0.25">
      <c r="A124" s="35">
        <v>2807</v>
      </c>
      <c r="B124" s="36">
        <v>3</v>
      </c>
      <c r="C124" s="36" t="s">
        <v>243</v>
      </c>
      <c r="D124" s="37" t="s">
        <v>244</v>
      </c>
      <c r="E124" s="37"/>
    </row>
    <row r="125" spans="1:5" s="33" customFormat="1" x14ac:dyDescent="0.25">
      <c r="A125" s="35">
        <v>2808</v>
      </c>
      <c r="B125" s="36">
        <v>10</v>
      </c>
      <c r="C125" s="36" t="s">
        <v>243</v>
      </c>
      <c r="D125" s="37" t="s">
        <v>244</v>
      </c>
      <c r="E125" s="37"/>
    </row>
    <row r="126" spans="1:5" s="33" customFormat="1" x14ac:dyDescent="0.25">
      <c r="A126" s="35">
        <v>2811</v>
      </c>
      <c r="B126" s="36">
        <v>2</v>
      </c>
      <c r="C126" s="36" t="s">
        <v>243</v>
      </c>
      <c r="D126" s="37" t="s">
        <v>244</v>
      </c>
      <c r="E126" s="37"/>
    </row>
    <row r="127" spans="1:5" s="33" customFormat="1" x14ac:dyDescent="0.25">
      <c r="A127" s="35">
        <v>2812</v>
      </c>
      <c r="B127" s="36">
        <v>2</v>
      </c>
      <c r="C127" s="36" t="s">
        <v>243</v>
      </c>
      <c r="D127" s="37" t="s">
        <v>244</v>
      </c>
      <c r="E127" s="37"/>
    </row>
    <row r="128" spans="1:5" s="33" customFormat="1" x14ac:dyDescent="0.25">
      <c r="A128" s="28">
        <v>2814</v>
      </c>
      <c r="B128" s="29">
        <v>6</v>
      </c>
      <c r="C128" s="29">
        <v>8</v>
      </c>
      <c r="D128" s="30">
        <v>2</v>
      </c>
      <c r="E128" s="38" t="s">
        <v>245</v>
      </c>
    </row>
    <row r="129" spans="1:5" s="33" customFormat="1" x14ac:dyDescent="0.25">
      <c r="A129" s="28">
        <v>2815</v>
      </c>
      <c r="B129" s="29">
        <v>3</v>
      </c>
      <c r="C129" s="29">
        <v>4</v>
      </c>
      <c r="D129" s="30">
        <v>1</v>
      </c>
      <c r="E129" s="34"/>
    </row>
    <row r="130" spans="1:5" s="33" customFormat="1" x14ac:dyDescent="0.25">
      <c r="A130" s="28">
        <v>2901</v>
      </c>
      <c r="B130" s="29">
        <v>5</v>
      </c>
      <c r="C130" s="29">
        <v>6</v>
      </c>
      <c r="D130" s="30">
        <v>1</v>
      </c>
      <c r="E130" s="34"/>
    </row>
    <row r="131" spans="1:5" s="33" customFormat="1" x14ac:dyDescent="0.25">
      <c r="A131" s="28">
        <v>2902</v>
      </c>
      <c r="B131" s="29">
        <v>5</v>
      </c>
      <c r="C131" s="29">
        <v>6</v>
      </c>
      <c r="D131" s="30">
        <v>1</v>
      </c>
      <c r="E131" s="34"/>
    </row>
    <row r="132" spans="1:5" s="33" customFormat="1" x14ac:dyDescent="0.25">
      <c r="A132" s="28">
        <v>2904</v>
      </c>
      <c r="B132" s="29">
        <v>4</v>
      </c>
      <c r="C132" s="29">
        <v>5</v>
      </c>
      <c r="D132" s="30">
        <v>1</v>
      </c>
      <c r="E132" s="34"/>
    </row>
    <row r="133" spans="1:5" s="33" customFormat="1" x14ac:dyDescent="0.25">
      <c r="A133" s="28">
        <v>3001</v>
      </c>
      <c r="B133" s="29">
        <v>7</v>
      </c>
      <c r="C133" s="29">
        <v>9</v>
      </c>
      <c r="D133" s="30">
        <v>2</v>
      </c>
      <c r="E133" s="38" t="s">
        <v>245</v>
      </c>
    </row>
    <row r="134" spans="1:5" s="33" customFormat="1" x14ac:dyDescent="0.25">
      <c r="A134" s="35">
        <v>3101</v>
      </c>
      <c r="B134" s="36">
        <v>6</v>
      </c>
      <c r="C134" s="36" t="s">
        <v>243</v>
      </c>
      <c r="D134" s="37" t="s">
        <v>244</v>
      </c>
      <c r="E134" s="37"/>
    </row>
    <row r="135" spans="1:5" s="33" customFormat="1" x14ac:dyDescent="0.25">
      <c r="A135" s="28">
        <v>3102</v>
      </c>
      <c r="B135" s="29">
        <v>2</v>
      </c>
      <c r="C135" s="29">
        <v>4</v>
      </c>
      <c r="D135" s="30">
        <v>2</v>
      </c>
      <c r="E135" s="34"/>
    </row>
    <row r="136" spans="1:5" s="33" customFormat="1" x14ac:dyDescent="0.25">
      <c r="A136" s="28">
        <v>3103</v>
      </c>
      <c r="B136" s="29">
        <v>1</v>
      </c>
      <c r="C136" s="29">
        <v>1</v>
      </c>
      <c r="D136" s="30">
        <v>0</v>
      </c>
      <c r="E136" s="34"/>
    </row>
    <row r="137" spans="1:5" s="33" customFormat="1" x14ac:dyDescent="0.25">
      <c r="A137" s="28">
        <v>3204</v>
      </c>
      <c r="B137" s="29">
        <v>3</v>
      </c>
      <c r="C137" s="29">
        <v>4</v>
      </c>
      <c r="D137" s="30">
        <v>1</v>
      </c>
      <c r="E137" s="34"/>
    </row>
    <row r="138" spans="1:5" s="33" customFormat="1" x14ac:dyDescent="0.25">
      <c r="A138" s="28">
        <v>3206</v>
      </c>
      <c r="B138" s="29">
        <v>2</v>
      </c>
      <c r="C138" s="29">
        <v>2</v>
      </c>
      <c r="D138" s="30">
        <v>0</v>
      </c>
      <c r="E138" s="34"/>
    </row>
    <row r="139" spans="1:5" s="33" customFormat="1" x14ac:dyDescent="0.25">
      <c r="A139" s="28">
        <v>3207</v>
      </c>
      <c r="B139" s="29">
        <v>2</v>
      </c>
      <c r="C139" s="29">
        <v>4</v>
      </c>
      <c r="D139" s="30">
        <v>2</v>
      </c>
      <c r="E139" s="34"/>
    </row>
    <row r="140" spans="1:5" s="33" customFormat="1" x14ac:dyDescent="0.25">
      <c r="A140" s="35">
        <v>5616</v>
      </c>
      <c r="B140" s="36" t="s">
        <v>243</v>
      </c>
      <c r="C140" s="36">
        <v>9</v>
      </c>
      <c r="D140" s="40"/>
      <c r="E140" s="40"/>
    </row>
    <row r="141" spans="1:5" s="33" customFormat="1" x14ac:dyDescent="0.25">
      <c r="A141" s="35">
        <v>5617</v>
      </c>
      <c r="B141" s="36" t="s">
        <v>243</v>
      </c>
      <c r="C141" s="36">
        <v>8</v>
      </c>
      <c r="D141" s="40"/>
      <c r="E141" s="40"/>
    </row>
    <row r="142" spans="1:5" s="33" customFormat="1" x14ac:dyDescent="0.25">
      <c r="A142" s="35">
        <v>5619</v>
      </c>
      <c r="B142" s="36" t="s">
        <v>243</v>
      </c>
      <c r="C142" s="36">
        <v>9</v>
      </c>
      <c r="D142" s="40"/>
      <c r="E142" s="40"/>
    </row>
    <row r="143" spans="1:5" s="33" customFormat="1" x14ac:dyDescent="0.25">
      <c r="A143" s="35">
        <v>5620</v>
      </c>
      <c r="B143" s="36" t="s">
        <v>243</v>
      </c>
      <c r="C143" s="36">
        <v>5</v>
      </c>
      <c r="D143" s="40"/>
      <c r="E143" s="40"/>
    </row>
    <row r="144" spans="1:5" s="33" customFormat="1" x14ac:dyDescent="0.25">
      <c r="A144" s="35">
        <v>5623</v>
      </c>
      <c r="B144" s="36" t="s">
        <v>243</v>
      </c>
      <c r="C144" s="36">
        <v>9</v>
      </c>
      <c r="D144" s="40"/>
      <c r="E144" s="40"/>
    </row>
    <row r="145" spans="1:5" s="33" customFormat="1" x14ac:dyDescent="0.25">
      <c r="A145" s="35">
        <v>5624</v>
      </c>
      <c r="B145" s="36" t="s">
        <v>243</v>
      </c>
      <c r="C145" s="36">
        <v>7</v>
      </c>
      <c r="D145" s="40"/>
      <c r="E145" s="40"/>
    </row>
    <row r="146" spans="1:5" s="33" customFormat="1" x14ac:dyDescent="0.25">
      <c r="A146" s="35">
        <v>5625</v>
      </c>
      <c r="B146" s="36" t="s">
        <v>243</v>
      </c>
      <c r="C146" s="36">
        <v>10</v>
      </c>
      <c r="D146" s="40"/>
      <c r="E146" s="40"/>
    </row>
    <row r="147" spans="1:5" s="33" customFormat="1" x14ac:dyDescent="0.25">
      <c r="A147" s="35">
        <v>5626</v>
      </c>
      <c r="B147" s="36" t="s">
        <v>243</v>
      </c>
      <c r="C147" s="36">
        <v>8</v>
      </c>
      <c r="D147" s="40"/>
      <c r="E147" s="40"/>
    </row>
    <row r="148" spans="1:5" s="33" customFormat="1" x14ac:dyDescent="0.25">
      <c r="A148" s="35">
        <v>5627</v>
      </c>
      <c r="B148" s="36" t="s">
        <v>243</v>
      </c>
      <c r="C148" s="36">
        <v>6</v>
      </c>
      <c r="D148" s="40"/>
      <c r="E148" s="40"/>
    </row>
    <row r="149" spans="1:5" s="33" customFormat="1" x14ac:dyDescent="0.25">
      <c r="A149" s="35">
        <v>5628</v>
      </c>
      <c r="B149" s="36" t="s">
        <v>243</v>
      </c>
      <c r="C149" s="36">
        <v>4</v>
      </c>
      <c r="D149" s="40"/>
      <c r="E149" s="40"/>
    </row>
    <row r="150" spans="1:5" s="33" customFormat="1" x14ac:dyDescent="0.25">
      <c r="A150" s="35">
        <v>5629</v>
      </c>
      <c r="B150" s="36" t="s">
        <v>243</v>
      </c>
      <c r="C150" s="36">
        <v>7</v>
      </c>
      <c r="D150" s="40"/>
      <c r="E150" s="40"/>
    </row>
    <row r="151" spans="1:5" s="33" customFormat="1" x14ac:dyDescent="0.25">
      <c r="A151" s="35">
        <v>5630</v>
      </c>
      <c r="B151" s="36" t="s">
        <v>243</v>
      </c>
      <c r="C151" s="36">
        <v>5</v>
      </c>
      <c r="D151" s="40"/>
      <c r="E151" s="40"/>
    </row>
    <row r="152" spans="1:5" s="33" customFormat="1" x14ac:dyDescent="0.25">
      <c r="A152" s="35">
        <v>5631</v>
      </c>
      <c r="B152" s="36" t="s">
        <v>243</v>
      </c>
      <c r="C152" s="36">
        <v>3</v>
      </c>
      <c r="D152" s="40"/>
      <c r="E152" s="40"/>
    </row>
    <row r="153" spans="1:5" s="33" customFormat="1" x14ac:dyDescent="0.25">
      <c r="A153" s="35">
        <v>5632</v>
      </c>
      <c r="B153" s="36" t="s">
        <v>243</v>
      </c>
      <c r="C153" s="36">
        <v>8</v>
      </c>
      <c r="D153" s="40"/>
      <c r="E153" s="40"/>
    </row>
    <row r="154" spans="1:5" s="33" customFormat="1" x14ac:dyDescent="0.25">
      <c r="A154" s="35">
        <v>9818</v>
      </c>
      <c r="B154" s="36" t="s">
        <v>243</v>
      </c>
      <c r="C154" s="36">
        <v>8</v>
      </c>
      <c r="D154" s="40"/>
      <c r="E154" s="40"/>
    </row>
    <row r="155" spans="1:5" s="33" customFormat="1" x14ac:dyDescent="0.25">
      <c r="A155" s="35">
        <v>9822</v>
      </c>
      <c r="B155" s="36" t="s">
        <v>243</v>
      </c>
      <c r="C155" s="36">
        <v>8</v>
      </c>
      <c r="D155" s="40"/>
      <c r="E155" s="40"/>
    </row>
  </sheetData>
  <conditionalFormatting sqref="D2:E139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Data Dictionary</vt:lpstr>
      <vt:lpstr>2012_CityNeedIndex</vt:lpstr>
      <vt:lpstr>2000_CityNeedIndex_Approx</vt:lpstr>
      <vt:lpstr>Comp_0012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Jennison, Kyle</dc:creator>
  <cp:lastModifiedBy>Whitehill, Evelyn</cp:lastModifiedBy>
  <dcterms:created xsi:type="dcterms:W3CDTF">2014-12-19T20:58:58Z</dcterms:created>
  <dcterms:modified xsi:type="dcterms:W3CDTF">2015-12-09T11:46:58Z</dcterms:modified>
</cp:coreProperties>
</file>